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附件1" sheetId="1" r:id="rId1"/>
    <sheet name="附件2" sheetId="2" r:id="rId2"/>
    <sheet name="附件3" sheetId="3" r:id="rId3"/>
    <sheet name="附件4" sheetId="4" r:id="rId4"/>
    <sheet name="附件5" sheetId="5" r:id="rId5"/>
  </sheets>
  <calcPr calcId="144525"/>
</workbook>
</file>

<file path=xl/sharedStrings.xml><?xml version="1.0" encoding="utf-8"?>
<sst xmlns="http://schemas.openxmlformats.org/spreadsheetml/2006/main" count="557" uniqueCount="197">
  <si>
    <t>附件1</t>
  </si>
  <si>
    <t>2023年烟台市第六届评茶师职业技能竞赛成绩汇总表</t>
  </si>
  <si>
    <t xml:space="preserve"> </t>
  </si>
  <si>
    <t>填报单位：（章）                         竞赛名称：2023年烟台市第六届评茶师职业技能竞赛                                                      2023 年 11 月 10 日</t>
  </si>
  <si>
    <t>序号</t>
  </si>
  <si>
    <t>姓名</t>
  </si>
  <si>
    <t>性别</t>
  </si>
  <si>
    <t>工作单位</t>
  </si>
  <si>
    <t>竞赛职业（工种）</t>
  </si>
  <si>
    <t>理论成绩</t>
  </si>
  <si>
    <t>理论成绩30%</t>
  </si>
  <si>
    <t>实操成绩</t>
  </si>
  <si>
    <t>实操成绩70%</t>
  </si>
  <si>
    <t>总成绩</t>
  </si>
  <si>
    <t>名次</t>
  </si>
  <si>
    <t>备 注</t>
  </si>
  <si>
    <t>董校汐</t>
  </si>
  <si>
    <t>女</t>
  </si>
  <si>
    <t>烟台市海阳招虎山茶叶专业合作社</t>
  </si>
  <si>
    <t>评茶师</t>
  </si>
  <si>
    <t>卢健</t>
  </si>
  <si>
    <t>男</t>
  </si>
  <si>
    <t>山东商务职业学院</t>
  </si>
  <si>
    <t>徐静</t>
  </si>
  <si>
    <t>烟台工程职业技术学院</t>
  </si>
  <si>
    <t>刘艳霞</t>
  </si>
  <si>
    <t>八马茶业</t>
  </si>
  <si>
    <t>孙晓娜</t>
  </si>
  <si>
    <t>个体</t>
  </si>
  <si>
    <t>赵杰华</t>
  </si>
  <si>
    <t>得意轩茶社</t>
  </si>
  <si>
    <t>咸兴娜</t>
  </si>
  <si>
    <t>汤玮</t>
  </si>
  <si>
    <t>顾津铭</t>
  </si>
  <si>
    <t>李欣祎</t>
  </si>
  <si>
    <t>烟台思佳信息咨询有限公司</t>
  </si>
  <si>
    <t>唐知童</t>
  </si>
  <si>
    <t>侯雪君</t>
  </si>
  <si>
    <t>天马禾园一餐厅</t>
  </si>
  <si>
    <t>唐琪</t>
  </si>
  <si>
    <t>烟台市国有资本运营集团有限公司</t>
  </si>
  <si>
    <t>宋琅琅</t>
  </si>
  <si>
    <t>于萌萌</t>
  </si>
  <si>
    <t>华西证券</t>
  </si>
  <si>
    <t>宋为民</t>
  </si>
  <si>
    <t>珍品汇</t>
  </si>
  <si>
    <t>王晓晶</t>
  </si>
  <si>
    <t>八马茶业烟台店</t>
  </si>
  <si>
    <t>孙韩妮</t>
  </si>
  <si>
    <t>烟台润韵教育咨询有限公司</t>
  </si>
  <si>
    <t>徐子涵</t>
  </si>
  <si>
    <t>栾一菲</t>
  </si>
  <si>
    <t>烟台山医院</t>
  </si>
  <si>
    <t>王芳芳</t>
  </si>
  <si>
    <t>烟台汽车工程职业学院</t>
  </si>
  <si>
    <t>王萍</t>
  </si>
  <si>
    <t>王云云</t>
  </si>
  <si>
    <t>烟台人大</t>
  </si>
  <si>
    <t>高文雅</t>
  </si>
  <si>
    <t>烟台厚德房产</t>
  </si>
  <si>
    <t>潘丽君</t>
  </si>
  <si>
    <t>烟台茗悦科技生物有限公司</t>
  </si>
  <si>
    <t>周芹</t>
  </si>
  <si>
    <t>烟台玄越智能科技有限公司</t>
  </si>
  <si>
    <t>陈晓静</t>
  </si>
  <si>
    <t>逸品茗茶</t>
  </si>
  <si>
    <t>赵桂欣</t>
  </si>
  <si>
    <t>山东宁欣英辉律师事务所</t>
  </si>
  <si>
    <t>尹纪美</t>
  </si>
  <si>
    <t>烟台雅颂工程技术有限公司</t>
  </si>
  <si>
    <t>宋怡坤</t>
  </si>
  <si>
    <t>马德民</t>
  </si>
  <si>
    <t>李平</t>
  </si>
  <si>
    <t>留人轩生活美学馆</t>
  </si>
  <si>
    <t>赵桦林</t>
  </si>
  <si>
    <t>烟台供销服务中心</t>
  </si>
  <si>
    <t>闫进</t>
  </si>
  <si>
    <t>烟台市农业技术推广中心</t>
  </si>
  <si>
    <t>李青</t>
  </si>
  <si>
    <t>烟台衍坤物业有限公司</t>
  </si>
  <si>
    <t>王雪</t>
  </si>
  <si>
    <t>烟台市供销社茶业有限公司</t>
  </si>
  <si>
    <t>徐晓晖</t>
  </si>
  <si>
    <t>赵佩佩</t>
  </si>
  <si>
    <t>烟台薇诺娜庄园葡萄酒业有限公司</t>
  </si>
  <si>
    <t>范颖华</t>
  </si>
  <si>
    <t>烟台富美特信息科技股份有限公司</t>
  </si>
  <si>
    <t>刘紫妍</t>
  </si>
  <si>
    <t>张苗</t>
  </si>
  <si>
    <t>王保硕</t>
  </si>
  <si>
    <t>孙迎宾</t>
  </si>
  <si>
    <t>逄艳艳</t>
  </si>
  <si>
    <t>刘畅</t>
  </si>
  <si>
    <t>缺考</t>
  </si>
  <si>
    <t>林宇慧</t>
  </si>
  <si>
    <t>吉林大学口腔医院</t>
  </si>
  <si>
    <t>孔莉</t>
  </si>
  <si>
    <t>楷泉茶</t>
  </si>
  <si>
    <t>李宁</t>
  </si>
  <si>
    <t>鑫達干果</t>
  </si>
  <si>
    <t>杨兵</t>
  </si>
  <si>
    <t>烟台福山茶香居</t>
  </si>
  <si>
    <t>姜婧杰</t>
  </si>
  <si>
    <t>烟台诚安农产品有限公司</t>
  </si>
  <si>
    <t xml:space="preserve"> 注：请按照竞赛名次由高到低排序。  填表人：贺晶           联系电话：18660061869</t>
  </si>
  <si>
    <t>附件2</t>
  </si>
  <si>
    <t>2023年度烟台市技术能手候选人推荐申报汇总表</t>
  </si>
  <si>
    <t>推荐单位：（盖章）                                                                              2023 年 11 月 10 日</t>
  </si>
  <si>
    <t>身份证号</t>
  </si>
  <si>
    <t>竞赛名称</t>
  </si>
  <si>
    <t>竞赛类别</t>
  </si>
  <si>
    <t>竞赛工种</t>
  </si>
  <si>
    <t>银行卡号</t>
  </si>
  <si>
    <t>开户行名称</t>
  </si>
  <si>
    <t>联系电话</t>
  </si>
  <si>
    <t>备注</t>
  </si>
  <si>
    <t>370602199006091020</t>
  </si>
  <si>
    <t xml:space="preserve">2023年烟台市第六届评茶师职业技能竞赛    </t>
  </si>
  <si>
    <t>二类</t>
  </si>
  <si>
    <t>6217002190000612912</t>
  </si>
  <si>
    <t>中国建设银行股份有限公司烟台辛庄街支行</t>
  </si>
  <si>
    <r>
      <rPr>
        <sz val="10.5"/>
        <color theme="1"/>
        <rFont val="仿宋_GB2312"/>
        <charset val="134"/>
      </rPr>
      <t>注：1.姓名应与身份证一致；2.银行卡号应为候选人自有借记卡（信用卡无效）；3.开户银行应具体到</t>
    </r>
    <r>
      <rPr>
        <sz val="10.5"/>
        <color rgb="FF000000"/>
        <rFont val="仿宋_GB2312"/>
        <charset val="134"/>
      </rPr>
      <t>支行、分理处（营业部或营业所）。</t>
    </r>
  </si>
  <si>
    <t xml:space="preserve"> 填表人：贺晶             联系电话：18660061869</t>
  </si>
  <si>
    <t>附件3</t>
  </si>
  <si>
    <t>2023年度烟台市职业技能竞赛申领奖金人员汇总表</t>
  </si>
  <si>
    <t>填报单位（公章）：                                                                                      2023 年 11 月 10 日</t>
  </si>
  <si>
    <t>身份证号码</t>
  </si>
  <si>
    <t>金额（元）</t>
  </si>
  <si>
    <t>370786198101155756</t>
  </si>
  <si>
    <t>6235736000001415568</t>
  </si>
  <si>
    <t>中国银行高新区支行</t>
  </si>
  <si>
    <t>13953525781</t>
  </si>
  <si>
    <r>
      <rPr>
        <sz val="10"/>
        <color theme="1"/>
        <rFont val="仿宋_GB2312"/>
        <charset val="134"/>
      </rPr>
      <t>注：1.</t>
    </r>
    <r>
      <rPr>
        <sz val="10.5"/>
        <color theme="1"/>
        <rFont val="仿宋_GB2312"/>
        <charset val="134"/>
      </rPr>
      <t>姓名应与身份证一致；2.银行卡号应为候选人自有借记卡（信用卡无效）；3.开户银行应具体到</t>
    </r>
    <r>
      <rPr>
        <sz val="10.5"/>
        <color rgb="FF000000"/>
        <rFont val="仿宋_GB2312"/>
        <charset val="134"/>
      </rPr>
      <t>支行、分理处（营业部或营业所）。</t>
    </r>
    <r>
      <rPr>
        <sz val="10"/>
        <color theme="1"/>
        <rFont val="仿宋_GB2312"/>
        <charset val="134"/>
      </rPr>
      <t xml:space="preserve">  </t>
    </r>
  </si>
  <si>
    <t xml:space="preserve"> 填表人：贺晶              联系电话：18660061869</t>
  </si>
  <si>
    <t>附件4</t>
  </si>
  <si>
    <t>2023年度烟台市职业技能竞赛申领竞赛补助汇总表</t>
  </si>
  <si>
    <t>竞赛主办单位（公章）：                                                                                 2023 年 11 月 10 日</t>
  </si>
  <si>
    <t>参赛人数</t>
  </si>
  <si>
    <t>获奖人数</t>
  </si>
  <si>
    <t>取得技能等级证书人数</t>
  </si>
  <si>
    <t>补助标准（元/人）</t>
  </si>
  <si>
    <t>补助金额（元）</t>
  </si>
  <si>
    <t xml:space="preserve">2023年烟台市第六届评茶师职业技能竞赛 </t>
  </si>
  <si>
    <t>853540120122600603</t>
  </si>
  <si>
    <t>烟台恒丰上夼西路支行</t>
  </si>
  <si>
    <t>注：此表由市直竞赛主办单位填写并盖章，未取得技能等级证书的竞赛工种不在申领范围。 填表人：贺晶        联系电话：18660061869</t>
  </si>
  <si>
    <t>附件5</t>
  </si>
  <si>
    <t>2023年度烟台市职业技能竞赛拟晋升职业技能等级人员信息表</t>
  </si>
  <si>
    <t>填报单位（公章）：                    竞赛名称：2023年烟台市第六届评茶师职业技能竞赛                   2023 年 11 月 10 日</t>
  </si>
  <si>
    <t>现职业（工种）</t>
  </si>
  <si>
    <t>现职业资格等级</t>
  </si>
  <si>
    <t>证书编号</t>
  </si>
  <si>
    <t>竞赛职业</t>
  </si>
  <si>
    <t>竞赛成绩</t>
  </si>
  <si>
    <t>晋升等级</t>
  </si>
  <si>
    <t>（工种）</t>
  </si>
  <si>
    <t>理论</t>
  </si>
  <si>
    <t>实操</t>
  </si>
  <si>
    <t>评茶员</t>
  </si>
  <si>
    <t>三级</t>
  </si>
  <si>
    <t>2010000000304218</t>
  </si>
  <si>
    <t>二级</t>
  </si>
  <si>
    <t>2015060000302971</t>
  </si>
  <si>
    <t>370611199006230023</t>
  </si>
  <si>
    <t>370685199803213028</t>
  </si>
  <si>
    <t>370602197406121066</t>
  </si>
  <si>
    <t>370602197410100727</t>
  </si>
  <si>
    <t>371327198101072028</t>
  </si>
  <si>
    <t>370612199009200045</t>
  </si>
  <si>
    <t>370611198604250521</t>
  </si>
  <si>
    <t>370612198806271749</t>
  </si>
  <si>
    <t>370602199303071624</t>
  </si>
  <si>
    <t>370686198801253749</t>
  </si>
  <si>
    <t>370602199306213229</t>
  </si>
  <si>
    <t>370684198706027724</t>
  </si>
  <si>
    <t>370686199111160021</t>
  </si>
  <si>
    <t>371083199902154022</t>
  </si>
  <si>
    <t>370613198402062525</t>
  </si>
  <si>
    <t>370686198509278228</t>
  </si>
  <si>
    <t>371002198801261045</t>
  </si>
  <si>
    <t>370611198808053247</t>
  </si>
  <si>
    <t>370611197501120383</t>
  </si>
  <si>
    <t>370304198712270343</t>
  </si>
  <si>
    <t>239005198310093628</t>
  </si>
  <si>
    <t>371323198812155908</t>
  </si>
  <si>
    <t>370205198301210523</t>
  </si>
  <si>
    <t>370612198910044028</t>
  </si>
  <si>
    <t>370682198011200022</t>
  </si>
  <si>
    <t>370687198207261179</t>
  </si>
  <si>
    <t>371321198706243426</t>
  </si>
  <si>
    <t>370683199203255221</t>
  </si>
  <si>
    <t>370282198812014834</t>
  </si>
  <si>
    <t>230421197401253323</t>
  </si>
  <si>
    <t>370682198605261121</t>
  </si>
  <si>
    <t>370602197410242645</t>
  </si>
  <si>
    <t>注：1.晋升等级按照二级、三级顺序填写；2.此表人数应与附件4中取得技能等级证书人数相一致。</t>
  </si>
  <si>
    <t xml:space="preserve">   联系人：贺晶                联系电话：18660061869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</si>
</sst>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华文中宋"/>
      <charset val="134"/>
    </font>
    <font>
      <sz val="10.5"/>
      <color theme="1"/>
      <name val="华文仿宋"/>
      <charset val="134"/>
    </font>
    <font>
      <sz val="8"/>
      <color theme="1"/>
      <name val="黑体"/>
      <charset val="134"/>
    </font>
    <font>
      <sz val="8"/>
      <color theme="1"/>
      <name val="仿宋_GB2312"/>
      <charset val="134"/>
    </font>
    <font>
      <sz val="8"/>
      <color rgb="FF000000"/>
      <name val="仿宋_GB2312"/>
      <charset val="134"/>
    </font>
    <font>
      <sz val="10"/>
      <color theme="1"/>
      <name val="仿宋_GB2312"/>
      <charset val="134"/>
    </font>
    <font>
      <sz val="10.5"/>
      <color theme="1"/>
      <name val="仿宋_GB2312"/>
      <charset val="134"/>
    </font>
    <font>
      <sz val="10.5"/>
      <color rgb="FF000000"/>
      <name val="黑体"/>
      <charset val="134"/>
    </font>
    <font>
      <sz val="10.5"/>
      <color rgb="FF000000"/>
      <name val="仿宋_GB2312"/>
      <charset val="134"/>
    </font>
    <font>
      <sz val="16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7" applyNumberFormat="0" applyAlignment="0" applyProtection="0">
      <alignment vertical="center"/>
    </xf>
    <xf numFmtId="0" fontId="26" fillId="11" borderId="13" applyNumberFormat="0" applyAlignment="0" applyProtection="0">
      <alignment vertical="center"/>
    </xf>
    <xf numFmtId="0" fontId="27" fillId="12" borderId="1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justify" vertical="center"/>
    </xf>
    <xf numFmtId="0" fontId="9" fillId="0" borderId="8" xfId="0" applyFont="1" applyBorder="1" applyAlignment="1">
      <alignment horizontal="left" vertical="center"/>
    </xf>
    <xf numFmtId="0" fontId="11" fillId="0" borderId="3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/>
    </xf>
    <xf numFmtId="0" fontId="11" fillId="0" borderId="3" xfId="0" applyFont="1" applyBorder="1" applyAlignment="1" quotePrefix="1">
      <alignment horizontal="center" vertical="center" wrapText="1"/>
    </xf>
    <xf numFmtId="0" fontId="7" fillId="0" borderId="3" xfId="0" applyFont="1" applyBorder="1" applyAlignment="1" quotePrefix="1">
      <alignment horizontal="center" vertical="center" wrapText="1"/>
    </xf>
    <xf numFmtId="0" fontId="6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tabSelected="1" workbookViewId="0">
      <selection activeCell="N15" sqref="N15"/>
    </sheetView>
  </sheetViews>
  <sheetFormatPr defaultColWidth="9" defaultRowHeight="13.5"/>
  <cols>
    <col min="4" max="4" width="28.75" customWidth="1"/>
  </cols>
  <sheetData>
    <row r="1" ht="20.25" spans="1:1">
      <c r="A1" s="1" t="s">
        <v>0</v>
      </c>
    </row>
    <row r="2" ht="27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0.25" spans="1:1">
      <c r="A3" s="28" t="s">
        <v>2</v>
      </c>
    </row>
    <row r="4" spans="1:12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ht="26.25" spans="1:12">
      <c r="A5" s="20" t="s">
        <v>4</v>
      </c>
      <c r="B5" s="21" t="s">
        <v>5</v>
      </c>
      <c r="C5" s="21" t="s">
        <v>6</v>
      </c>
      <c r="D5" s="21" t="s">
        <v>7</v>
      </c>
      <c r="E5" s="21" t="s">
        <v>8</v>
      </c>
      <c r="F5" s="21" t="s">
        <v>9</v>
      </c>
      <c r="G5" s="21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1" t="s">
        <v>15</v>
      </c>
    </row>
    <row r="6" ht="19" customHeight="1" spans="1:12">
      <c r="A6" s="22">
        <v>1</v>
      </c>
      <c r="B6" s="23" t="s">
        <v>16</v>
      </c>
      <c r="C6" s="23" t="s">
        <v>17</v>
      </c>
      <c r="D6" s="24" t="s">
        <v>18</v>
      </c>
      <c r="E6" s="24" t="s">
        <v>19</v>
      </c>
      <c r="F6" s="30">
        <v>89</v>
      </c>
      <c r="G6" s="24">
        <f>F6*0.3</f>
        <v>26.7</v>
      </c>
      <c r="H6" s="30">
        <v>85.3</v>
      </c>
      <c r="I6" s="24">
        <f>H6*0.7</f>
        <v>59.71</v>
      </c>
      <c r="J6" s="24">
        <f>I6+G6</f>
        <v>86.41</v>
      </c>
      <c r="K6" s="24">
        <v>1</v>
      </c>
      <c r="L6" s="24"/>
    </row>
    <row r="7" ht="19" customHeight="1" spans="1:12">
      <c r="A7" s="22">
        <v>2</v>
      </c>
      <c r="B7" s="23" t="s">
        <v>20</v>
      </c>
      <c r="C7" s="23" t="s">
        <v>21</v>
      </c>
      <c r="D7" s="24" t="s">
        <v>22</v>
      </c>
      <c r="E7" s="24" t="s">
        <v>19</v>
      </c>
      <c r="F7" s="30">
        <v>88</v>
      </c>
      <c r="G7" s="24">
        <f t="shared" ref="G7:G38" si="0">F7*0.3</f>
        <v>26.4</v>
      </c>
      <c r="H7" s="30">
        <v>85.1</v>
      </c>
      <c r="I7" s="24">
        <f t="shared" ref="I7:I38" si="1">H7*0.7</f>
        <v>59.57</v>
      </c>
      <c r="J7" s="24">
        <f t="shared" ref="J7:J38" si="2">I7+G7</f>
        <v>85.97</v>
      </c>
      <c r="K7" s="24">
        <v>2</v>
      </c>
      <c r="L7" s="24"/>
    </row>
    <row r="8" ht="19" customHeight="1" spans="1:12">
      <c r="A8" s="22">
        <v>3</v>
      </c>
      <c r="B8" s="23" t="s">
        <v>23</v>
      </c>
      <c r="C8" s="23" t="s">
        <v>17</v>
      </c>
      <c r="D8" s="23" t="s">
        <v>24</v>
      </c>
      <c r="E8" s="24" t="s">
        <v>19</v>
      </c>
      <c r="F8" s="30">
        <v>98</v>
      </c>
      <c r="G8" s="24">
        <f t="shared" si="0"/>
        <v>29.4</v>
      </c>
      <c r="H8" s="30">
        <v>72.6</v>
      </c>
      <c r="I8" s="24">
        <f t="shared" si="1"/>
        <v>50.82</v>
      </c>
      <c r="J8" s="24">
        <f t="shared" si="2"/>
        <v>80.22</v>
      </c>
      <c r="K8" s="24">
        <v>3</v>
      </c>
      <c r="L8" s="24"/>
    </row>
    <row r="9" ht="19" customHeight="1" spans="1:12">
      <c r="A9" s="22">
        <v>4</v>
      </c>
      <c r="B9" s="23" t="s">
        <v>25</v>
      </c>
      <c r="C9" s="23" t="s">
        <v>17</v>
      </c>
      <c r="D9" s="23" t="s">
        <v>26</v>
      </c>
      <c r="E9" s="24" t="s">
        <v>19</v>
      </c>
      <c r="F9" s="30">
        <v>96</v>
      </c>
      <c r="G9" s="24">
        <f t="shared" si="0"/>
        <v>28.8</v>
      </c>
      <c r="H9" s="30">
        <v>69.3</v>
      </c>
      <c r="I9" s="24">
        <f t="shared" si="1"/>
        <v>48.51</v>
      </c>
      <c r="J9" s="24">
        <f t="shared" si="2"/>
        <v>77.31</v>
      </c>
      <c r="K9" s="24">
        <v>4</v>
      </c>
      <c r="L9" s="24"/>
    </row>
    <row r="10" ht="19" customHeight="1" spans="1:12">
      <c r="A10" s="22">
        <v>5</v>
      </c>
      <c r="B10" s="30" t="s">
        <v>27</v>
      </c>
      <c r="C10" s="30" t="s">
        <v>17</v>
      </c>
      <c r="D10" s="24" t="s">
        <v>28</v>
      </c>
      <c r="E10" s="24" t="s">
        <v>19</v>
      </c>
      <c r="F10" s="30">
        <v>92</v>
      </c>
      <c r="G10" s="24">
        <f t="shared" si="0"/>
        <v>27.6</v>
      </c>
      <c r="H10" s="30">
        <v>67.3</v>
      </c>
      <c r="I10" s="24">
        <f t="shared" si="1"/>
        <v>47.11</v>
      </c>
      <c r="J10" s="24">
        <f t="shared" si="2"/>
        <v>74.71</v>
      </c>
      <c r="K10" s="24">
        <v>5</v>
      </c>
      <c r="L10" s="24"/>
    </row>
    <row r="11" ht="19" customHeight="1" spans="1:12">
      <c r="A11" s="22">
        <v>6</v>
      </c>
      <c r="B11" s="23" t="s">
        <v>29</v>
      </c>
      <c r="C11" s="23" t="s">
        <v>17</v>
      </c>
      <c r="D11" s="24" t="s">
        <v>30</v>
      </c>
      <c r="E11" s="24" t="s">
        <v>19</v>
      </c>
      <c r="F11" s="30">
        <v>89</v>
      </c>
      <c r="G11" s="24">
        <f t="shared" si="0"/>
        <v>26.7</v>
      </c>
      <c r="H11" s="30">
        <v>66.6</v>
      </c>
      <c r="I11" s="24">
        <f t="shared" si="1"/>
        <v>46.62</v>
      </c>
      <c r="J11" s="24">
        <f t="shared" si="2"/>
        <v>73.32</v>
      </c>
      <c r="K11" s="24">
        <v>6</v>
      </c>
      <c r="L11" s="24"/>
    </row>
    <row r="12" ht="19" customHeight="1" spans="1:12">
      <c r="A12" s="22">
        <v>7</v>
      </c>
      <c r="B12" s="23" t="s">
        <v>31</v>
      </c>
      <c r="C12" s="23" t="s">
        <v>17</v>
      </c>
      <c r="D12" s="23" t="s">
        <v>24</v>
      </c>
      <c r="E12" s="24" t="s">
        <v>19</v>
      </c>
      <c r="F12" s="30">
        <v>98</v>
      </c>
      <c r="G12" s="24">
        <f t="shared" si="0"/>
        <v>29.4</v>
      </c>
      <c r="H12" s="30">
        <v>61.6</v>
      </c>
      <c r="I12" s="24">
        <f t="shared" si="1"/>
        <v>43.12</v>
      </c>
      <c r="J12" s="24">
        <f t="shared" si="2"/>
        <v>72.52</v>
      </c>
      <c r="K12" s="24">
        <v>7</v>
      </c>
      <c r="L12" s="24"/>
    </row>
    <row r="13" ht="19" customHeight="1" spans="1:12">
      <c r="A13" s="22">
        <v>8</v>
      </c>
      <c r="B13" s="23" t="s">
        <v>32</v>
      </c>
      <c r="C13" s="23" t="s">
        <v>17</v>
      </c>
      <c r="D13" s="23" t="s">
        <v>24</v>
      </c>
      <c r="E13" s="24" t="s">
        <v>19</v>
      </c>
      <c r="F13" s="30">
        <v>94</v>
      </c>
      <c r="G13" s="24">
        <f t="shared" si="0"/>
        <v>28.2</v>
      </c>
      <c r="H13" s="30">
        <v>62</v>
      </c>
      <c r="I13" s="24">
        <f t="shared" si="1"/>
        <v>43.4</v>
      </c>
      <c r="J13" s="24">
        <f t="shared" si="2"/>
        <v>71.6</v>
      </c>
      <c r="K13" s="24">
        <v>8</v>
      </c>
      <c r="L13" s="24"/>
    </row>
    <row r="14" ht="19" customHeight="1" spans="1:12">
      <c r="A14" s="22">
        <v>9</v>
      </c>
      <c r="B14" s="23" t="s">
        <v>33</v>
      </c>
      <c r="C14" s="23" t="s">
        <v>17</v>
      </c>
      <c r="D14" s="23" t="s">
        <v>24</v>
      </c>
      <c r="E14" s="24" t="s">
        <v>19</v>
      </c>
      <c r="F14" s="30">
        <v>97</v>
      </c>
      <c r="G14" s="24">
        <f t="shared" si="0"/>
        <v>29.1</v>
      </c>
      <c r="H14" s="30">
        <v>60.3</v>
      </c>
      <c r="I14" s="24">
        <f t="shared" si="1"/>
        <v>42.21</v>
      </c>
      <c r="J14" s="24">
        <f t="shared" si="2"/>
        <v>71.31</v>
      </c>
      <c r="K14" s="24">
        <v>9</v>
      </c>
      <c r="L14" s="24"/>
    </row>
    <row r="15" ht="19" customHeight="1" spans="1:12">
      <c r="A15" s="22">
        <v>10</v>
      </c>
      <c r="B15" s="23" t="s">
        <v>34</v>
      </c>
      <c r="C15" s="23" t="s">
        <v>17</v>
      </c>
      <c r="D15" s="23" t="s">
        <v>35</v>
      </c>
      <c r="E15" s="24" t="s">
        <v>19</v>
      </c>
      <c r="F15" s="30">
        <v>88</v>
      </c>
      <c r="G15" s="24">
        <f t="shared" si="0"/>
        <v>26.4</v>
      </c>
      <c r="H15" s="30">
        <v>63.6</v>
      </c>
      <c r="I15" s="24">
        <f t="shared" si="1"/>
        <v>44.52</v>
      </c>
      <c r="J15" s="24">
        <f t="shared" si="2"/>
        <v>70.92</v>
      </c>
      <c r="K15" s="24">
        <v>10</v>
      </c>
      <c r="L15" s="24"/>
    </row>
    <row r="16" ht="19" customHeight="1" spans="1:12">
      <c r="A16" s="22">
        <v>11</v>
      </c>
      <c r="B16" s="23" t="s">
        <v>36</v>
      </c>
      <c r="C16" s="23" t="s">
        <v>17</v>
      </c>
      <c r="D16" s="23" t="s">
        <v>24</v>
      </c>
      <c r="E16" s="24" t="s">
        <v>19</v>
      </c>
      <c r="F16" s="30">
        <v>94</v>
      </c>
      <c r="G16" s="24">
        <f t="shared" si="0"/>
        <v>28.2</v>
      </c>
      <c r="H16" s="30">
        <v>60.1</v>
      </c>
      <c r="I16" s="24">
        <f t="shared" si="1"/>
        <v>42.07</v>
      </c>
      <c r="J16" s="24">
        <f t="shared" si="2"/>
        <v>70.27</v>
      </c>
      <c r="K16" s="24">
        <v>11</v>
      </c>
      <c r="L16" s="24"/>
    </row>
    <row r="17" ht="19" customHeight="1" spans="1:12">
      <c r="A17" s="22">
        <v>12</v>
      </c>
      <c r="B17" s="23" t="s">
        <v>37</v>
      </c>
      <c r="C17" s="23" t="s">
        <v>17</v>
      </c>
      <c r="D17" s="23" t="s">
        <v>38</v>
      </c>
      <c r="E17" s="24" t="s">
        <v>19</v>
      </c>
      <c r="F17" s="30">
        <v>93</v>
      </c>
      <c r="G17" s="24">
        <f t="shared" si="0"/>
        <v>27.9</v>
      </c>
      <c r="H17" s="30">
        <v>60.1</v>
      </c>
      <c r="I17" s="24">
        <f t="shared" si="1"/>
        <v>42.07</v>
      </c>
      <c r="J17" s="24">
        <f t="shared" si="2"/>
        <v>69.97</v>
      </c>
      <c r="K17" s="24">
        <v>12</v>
      </c>
      <c r="L17" s="24"/>
    </row>
    <row r="18" ht="19" customHeight="1" spans="1:12">
      <c r="A18" s="22">
        <v>13</v>
      </c>
      <c r="B18" s="23" t="s">
        <v>39</v>
      </c>
      <c r="C18" s="23" t="s">
        <v>17</v>
      </c>
      <c r="D18" s="24" t="s">
        <v>40</v>
      </c>
      <c r="E18" s="24" t="s">
        <v>19</v>
      </c>
      <c r="F18" s="30">
        <v>93</v>
      </c>
      <c r="G18" s="24">
        <f t="shared" si="0"/>
        <v>27.9</v>
      </c>
      <c r="H18" s="30">
        <v>60</v>
      </c>
      <c r="I18" s="24">
        <f t="shared" si="1"/>
        <v>42</v>
      </c>
      <c r="J18" s="24">
        <f t="shared" si="2"/>
        <v>69.9</v>
      </c>
      <c r="K18" s="24">
        <v>13</v>
      </c>
      <c r="L18" s="24"/>
    </row>
    <row r="19" ht="19" customHeight="1" spans="1:12">
      <c r="A19" s="22">
        <v>14</v>
      </c>
      <c r="B19" s="23" t="s">
        <v>41</v>
      </c>
      <c r="C19" s="23" t="s">
        <v>17</v>
      </c>
      <c r="D19" s="23" t="s">
        <v>24</v>
      </c>
      <c r="E19" s="24" t="s">
        <v>19</v>
      </c>
      <c r="F19" s="30">
        <v>92</v>
      </c>
      <c r="G19" s="24">
        <f t="shared" si="0"/>
        <v>27.6</v>
      </c>
      <c r="H19" s="30">
        <v>60.1</v>
      </c>
      <c r="I19" s="24">
        <f t="shared" si="1"/>
        <v>42.07</v>
      </c>
      <c r="J19" s="24">
        <f t="shared" si="2"/>
        <v>69.67</v>
      </c>
      <c r="K19" s="24">
        <v>14</v>
      </c>
      <c r="L19" s="24"/>
    </row>
    <row r="20" ht="19" customHeight="1" spans="1:12">
      <c r="A20" s="22">
        <v>15</v>
      </c>
      <c r="B20" s="30" t="s">
        <v>42</v>
      </c>
      <c r="C20" s="30" t="s">
        <v>17</v>
      </c>
      <c r="D20" s="23" t="s">
        <v>43</v>
      </c>
      <c r="E20" s="24" t="s">
        <v>19</v>
      </c>
      <c r="F20" s="30">
        <v>72</v>
      </c>
      <c r="G20" s="24">
        <f t="shared" si="0"/>
        <v>21.6</v>
      </c>
      <c r="H20" s="30">
        <v>68</v>
      </c>
      <c r="I20" s="24">
        <f t="shared" si="1"/>
        <v>47.6</v>
      </c>
      <c r="J20" s="24">
        <f t="shared" si="2"/>
        <v>69.2</v>
      </c>
      <c r="K20" s="24">
        <v>15</v>
      </c>
      <c r="L20" s="24"/>
    </row>
    <row r="21" ht="19" customHeight="1" spans="1:12">
      <c r="A21" s="22">
        <v>16</v>
      </c>
      <c r="B21" s="23" t="s">
        <v>44</v>
      </c>
      <c r="C21" s="23" t="s">
        <v>17</v>
      </c>
      <c r="D21" s="23" t="s">
        <v>45</v>
      </c>
      <c r="E21" s="24" t="s">
        <v>19</v>
      </c>
      <c r="F21" s="30">
        <v>61</v>
      </c>
      <c r="G21" s="24">
        <f t="shared" si="0"/>
        <v>18.3</v>
      </c>
      <c r="H21" s="30">
        <v>72.6</v>
      </c>
      <c r="I21" s="24">
        <f t="shared" si="1"/>
        <v>50.82</v>
      </c>
      <c r="J21" s="24">
        <f t="shared" si="2"/>
        <v>69.12</v>
      </c>
      <c r="K21" s="24">
        <v>16</v>
      </c>
      <c r="L21" s="24"/>
    </row>
    <row r="22" ht="19" customHeight="1" spans="1:12">
      <c r="A22" s="22">
        <v>17</v>
      </c>
      <c r="B22" s="23" t="s">
        <v>46</v>
      </c>
      <c r="C22" s="23" t="s">
        <v>17</v>
      </c>
      <c r="D22" s="23" t="s">
        <v>47</v>
      </c>
      <c r="E22" s="24" t="s">
        <v>19</v>
      </c>
      <c r="F22" s="30">
        <v>85</v>
      </c>
      <c r="G22" s="24">
        <f t="shared" si="0"/>
        <v>25.5</v>
      </c>
      <c r="H22" s="30">
        <v>62.3</v>
      </c>
      <c r="I22" s="24">
        <f t="shared" si="1"/>
        <v>43.61</v>
      </c>
      <c r="J22" s="24">
        <f t="shared" si="2"/>
        <v>69.11</v>
      </c>
      <c r="K22" s="24">
        <v>17</v>
      </c>
      <c r="L22" s="24"/>
    </row>
    <row r="23" ht="19" customHeight="1" spans="1:12">
      <c r="A23" s="22">
        <v>18</v>
      </c>
      <c r="B23" s="23" t="s">
        <v>48</v>
      </c>
      <c r="C23" s="23" t="s">
        <v>17</v>
      </c>
      <c r="D23" s="24" t="s">
        <v>49</v>
      </c>
      <c r="E23" s="24" t="s">
        <v>19</v>
      </c>
      <c r="F23" s="30">
        <v>84</v>
      </c>
      <c r="G23" s="24">
        <f t="shared" si="0"/>
        <v>25.2</v>
      </c>
      <c r="H23" s="30">
        <v>60.6</v>
      </c>
      <c r="I23" s="24">
        <f t="shared" si="1"/>
        <v>42.42</v>
      </c>
      <c r="J23" s="24">
        <f t="shared" si="2"/>
        <v>67.62</v>
      </c>
      <c r="K23" s="24">
        <v>18</v>
      </c>
      <c r="L23" s="24"/>
    </row>
    <row r="24" ht="19" customHeight="1" spans="1:12">
      <c r="A24" s="22">
        <v>19</v>
      </c>
      <c r="B24" s="23" t="s">
        <v>50</v>
      </c>
      <c r="C24" s="23" t="s">
        <v>17</v>
      </c>
      <c r="D24" s="23" t="s">
        <v>24</v>
      </c>
      <c r="E24" s="24" t="s">
        <v>19</v>
      </c>
      <c r="F24" s="30">
        <v>82</v>
      </c>
      <c r="G24" s="24">
        <f t="shared" si="0"/>
        <v>24.6</v>
      </c>
      <c r="H24" s="30">
        <v>61</v>
      </c>
      <c r="I24" s="24">
        <f t="shared" si="1"/>
        <v>42.7</v>
      </c>
      <c r="J24" s="24">
        <f t="shared" si="2"/>
        <v>67.3</v>
      </c>
      <c r="K24" s="24">
        <v>19</v>
      </c>
      <c r="L24" s="24"/>
    </row>
    <row r="25" ht="19" customHeight="1" spans="1:12">
      <c r="A25" s="22">
        <v>20</v>
      </c>
      <c r="B25" s="23" t="s">
        <v>51</v>
      </c>
      <c r="C25" s="23" t="s">
        <v>17</v>
      </c>
      <c r="D25" s="23" t="s">
        <v>52</v>
      </c>
      <c r="E25" s="24" t="s">
        <v>19</v>
      </c>
      <c r="F25" s="30">
        <v>73</v>
      </c>
      <c r="G25" s="24">
        <f t="shared" si="0"/>
        <v>21.9</v>
      </c>
      <c r="H25" s="30">
        <v>64.6</v>
      </c>
      <c r="I25" s="24">
        <f t="shared" si="1"/>
        <v>45.22</v>
      </c>
      <c r="J25" s="24">
        <f t="shared" si="2"/>
        <v>67.12</v>
      </c>
      <c r="K25" s="24">
        <v>20</v>
      </c>
      <c r="L25" s="24"/>
    </row>
    <row r="26" ht="19" customHeight="1" spans="1:12">
      <c r="A26" s="22">
        <v>21</v>
      </c>
      <c r="B26" s="23" t="s">
        <v>53</v>
      </c>
      <c r="C26" s="23" t="s">
        <v>17</v>
      </c>
      <c r="D26" s="23" t="s">
        <v>54</v>
      </c>
      <c r="E26" s="24" t="s">
        <v>19</v>
      </c>
      <c r="F26" s="30">
        <v>83</v>
      </c>
      <c r="G26" s="24">
        <f t="shared" si="0"/>
        <v>24.9</v>
      </c>
      <c r="H26" s="30">
        <v>60.1</v>
      </c>
      <c r="I26" s="24">
        <f t="shared" si="1"/>
        <v>42.07</v>
      </c>
      <c r="J26" s="24">
        <f t="shared" si="2"/>
        <v>66.97</v>
      </c>
      <c r="K26" s="24">
        <v>21</v>
      </c>
      <c r="L26" s="24"/>
    </row>
    <row r="27" ht="19" customHeight="1" spans="1:12">
      <c r="A27" s="22">
        <v>22</v>
      </c>
      <c r="B27" s="23" t="s">
        <v>55</v>
      </c>
      <c r="C27" s="23" t="s">
        <v>17</v>
      </c>
      <c r="D27" s="23" t="s">
        <v>24</v>
      </c>
      <c r="E27" s="24" t="s">
        <v>19</v>
      </c>
      <c r="F27" s="30">
        <v>79</v>
      </c>
      <c r="G27" s="24">
        <f t="shared" si="0"/>
        <v>23.7</v>
      </c>
      <c r="H27" s="30">
        <v>60.3</v>
      </c>
      <c r="I27" s="24">
        <f t="shared" si="1"/>
        <v>42.21</v>
      </c>
      <c r="J27" s="24">
        <f t="shared" si="2"/>
        <v>65.91</v>
      </c>
      <c r="K27" s="24">
        <v>22</v>
      </c>
      <c r="L27" s="24"/>
    </row>
    <row r="28" ht="19" customHeight="1" spans="1:12">
      <c r="A28" s="22">
        <v>23</v>
      </c>
      <c r="B28" s="23" t="s">
        <v>56</v>
      </c>
      <c r="C28" s="23" t="s">
        <v>17</v>
      </c>
      <c r="D28" s="23" t="s">
        <v>57</v>
      </c>
      <c r="E28" s="24" t="s">
        <v>19</v>
      </c>
      <c r="F28" s="30">
        <v>65</v>
      </c>
      <c r="G28" s="24">
        <f t="shared" si="0"/>
        <v>19.5</v>
      </c>
      <c r="H28" s="30">
        <v>66</v>
      </c>
      <c r="I28" s="24">
        <f t="shared" si="1"/>
        <v>46.2</v>
      </c>
      <c r="J28" s="24">
        <f t="shared" si="2"/>
        <v>65.7</v>
      </c>
      <c r="K28" s="24">
        <v>23</v>
      </c>
      <c r="L28" s="24"/>
    </row>
    <row r="29" ht="19" customHeight="1" spans="1:12">
      <c r="A29" s="22">
        <v>24</v>
      </c>
      <c r="B29" s="23" t="s">
        <v>58</v>
      </c>
      <c r="C29" s="23" t="s">
        <v>17</v>
      </c>
      <c r="D29" s="23" t="s">
        <v>59</v>
      </c>
      <c r="E29" s="24" t="s">
        <v>19</v>
      </c>
      <c r="F29" s="30">
        <v>78</v>
      </c>
      <c r="G29" s="24">
        <f t="shared" si="0"/>
        <v>23.4</v>
      </c>
      <c r="H29" s="30">
        <v>60</v>
      </c>
      <c r="I29" s="24">
        <f t="shared" si="1"/>
        <v>42</v>
      </c>
      <c r="J29" s="24">
        <f t="shared" si="2"/>
        <v>65.4</v>
      </c>
      <c r="K29" s="24">
        <v>24</v>
      </c>
      <c r="L29" s="24"/>
    </row>
    <row r="30" ht="19" customHeight="1" spans="1:12">
      <c r="A30" s="22">
        <v>25</v>
      </c>
      <c r="B30" s="23" t="s">
        <v>60</v>
      </c>
      <c r="C30" s="23" t="s">
        <v>17</v>
      </c>
      <c r="D30" s="23" t="s">
        <v>61</v>
      </c>
      <c r="E30" s="24" t="s">
        <v>19</v>
      </c>
      <c r="F30" s="30">
        <v>77</v>
      </c>
      <c r="G30" s="24">
        <f t="shared" si="0"/>
        <v>23.1</v>
      </c>
      <c r="H30" s="30">
        <v>60.1</v>
      </c>
      <c r="I30" s="24">
        <f t="shared" si="1"/>
        <v>42.07</v>
      </c>
      <c r="J30" s="24">
        <f t="shared" si="2"/>
        <v>65.17</v>
      </c>
      <c r="K30" s="24">
        <v>25</v>
      </c>
      <c r="L30" s="24"/>
    </row>
    <row r="31" ht="19" customHeight="1" spans="1:12">
      <c r="A31" s="22">
        <v>26</v>
      </c>
      <c r="B31" s="30" t="s">
        <v>62</v>
      </c>
      <c r="C31" s="30" t="s">
        <v>17</v>
      </c>
      <c r="D31" s="23" t="s">
        <v>63</v>
      </c>
      <c r="E31" s="24" t="s">
        <v>19</v>
      </c>
      <c r="F31" s="30">
        <v>74</v>
      </c>
      <c r="G31" s="24">
        <f t="shared" si="0"/>
        <v>22.2</v>
      </c>
      <c r="H31" s="30">
        <v>60.3</v>
      </c>
      <c r="I31" s="24">
        <f t="shared" si="1"/>
        <v>42.21</v>
      </c>
      <c r="J31" s="24">
        <f t="shared" si="2"/>
        <v>64.41</v>
      </c>
      <c r="K31" s="24">
        <v>26</v>
      </c>
      <c r="L31" s="24"/>
    </row>
    <row r="32" ht="19" customHeight="1" spans="1:12">
      <c r="A32" s="22">
        <v>27</v>
      </c>
      <c r="B32" s="30" t="s">
        <v>64</v>
      </c>
      <c r="C32" s="30" t="s">
        <v>17</v>
      </c>
      <c r="D32" s="23" t="s">
        <v>65</v>
      </c>
      <c r="E32" s="24" t="s">
        <v>19</v>
      </c>
      <c r="F32" s="30">
        <v>72</v>
      </c>
      <c r="G32" s="24">
        <f t="shared" si="0"/>
        <v>21.6</v>
      </c>
      <c r="H32" s="30">
        <v>60.3</v>
      </c>
      <c r="I32" s="24">
        <f t="shared" si="1"/>
        <v>42.21</v>
      </c>
      <c r="J32" s="24">
        <f t="shared" si="2"/>
        <v>63.81</v>
      </c>
      <c r="K32" s="24">
        <v>27</v>
      </c>
      <c r="L32" s="24"/>
    </row>
    <row r="33" ht="19" customHeight="1" spans="1:12">
      <c r="A33" s="22">
        <v>28</v>
      </c>
      <c r="B33" s="23" t="s">
        <v>66</v>
      </c>
      <c r="C33" s="23" t="s">
        <v>21</v>
      </c>
      <c r="D33" s="23" t="s">
        <v>67</v>
      </c>
      <c r="E33" s="24" t="s">
        <v>19</v>
      </c>
      <c r="F33" s="30">
        <v>66</v>
      </c>
      <c r="G33" s="24">
        <f t="shared" si="0"/>
        <v>19.8</v>
      </c>
      <c r="H33" s="30">
        <v>61.3</v>
      </c>
      <c r="I33" s="24">
        <f t="shared" si="1"/>
        <v>42.91</v>
      </c>
      <c r="J33" s="24">
        <f t="shared" si="2"/>
        <v>62.71</v>
      </c>
      <c r="K33" s="24">
        <v>28</v>
      </c>
      <c r="L33" s="24"/>
    </row>
    <row r="34" ht="19" customHeight="1" spans="1:12">
      <c r="A34" s="22">
        <v>29</v>
      </c>
      <c r="B34" s="23" t="s">
        <v>68</v>
      </c>
      <c r="C34" s="23" t="s">
        <v>17</v>
      </c>
      <c r="D34" s="23" t="s">
        <v>69</v>
      </c>
      <c r="E34" s="24" t="s">
        <v>19</v>
      </c>
      <c r="F34" s="30">
        <v>67</v>
      </c>
      <c r="G34" s="24">
        <f t="shared" si="0"/>
        <v>20.1</v>
      </c>
      <c r="H34" s="30">
        <v>60.3</v>
      </c>
      <c r="I34" s="24">
        <f t="shared" si="1"/>
        <v>42.21</v>
      </c>
      <c r="J34" s="24">
        <f t="shared" si="2"/>
        <v>62.31</v>
      </c>
      <c r="K34" s="24">
        <v>29</v>
      </c>
      <c r="L34" s="24"/>
    </row>
    <row r="35" ht="19" customHeight="1" spans="1:12">
      <c r="A35" s="22">
        <v>30</v>
      </c>
      <c r="B35" s="30" t="s">
        <v>70</v>
      </c>
      <c r="C35" s="30" t="s">
        <v>17</v>
      </c>
      <c r="D35" s="24" t="s">
        <v>28</v>
      </c>
      <c r="E35" s="24" t="s">
        <v>19</v>
      </c>
      <c r="F35" s="30">
        <v>63</v>
      </c>
      <c r="G35" s="24">
        <f t="shared" si="0"/>
        <v>18.9</v>
      </c>
      <c r="H35" s="30">
        <v>60.6</v>
      </c>
      <c r="I35" s="24">
        <f t="shared" si="1"/>
        <v>42.42</v>
      </c>
      <c r="J35" s="24">
        <f t="shared" si="2"/>
        <v>61.32</v>
      </c>
      <c r="K35" s="24">
        <v>30</v>
      </c>
      <c r="L35" s="24"/>
    </row>
    <row r="36" ht="19" customHeight="1" spans="1:12">
      <c r="A36" s="22">
        <v>31</v>
      </c>
      <c r="B36" s="23" t="s">
        <v>71</v>
      </c>
      <c r="C36" s="23" t="s">
        <v>21</v>
      </c>
      <c r="D36" s="23" t="s">
        <v>61</v>
      </c>
      <c r="E36" s="24" t="s">
        <v>19</v>
      </c>
      <c r="F36" s="30">
        <v>64</v>
      </c>
      <c r="G36" s="24">
        <f t="shared" si="0"/>
        <v>19.2</v>
      </c>
      <c r="H36" s="30">
        <v>60</v>
      </c>
      <c r="I36" s="24">
        <f t="shared" si="1"/>
        <v>42</v>
      </c>
      <c r="J36" s="24">
        <f t="shared" si="2"/>
        <v>61.2</v>
      </c>
      <c r="K36" s="24">
        <v>31</v>
      </c>
      <c r="L36" s="24"/>
    </row>
    <row r="37" ht="19" customHeight="1" spans="1:12">
      <c r="A37" s="22">
        <v>32</v>
      </c>
      <c r="B37" s="23" t="s">
        <v>72</v>
      </c>
      <c r="C37" s="23" t="s">
        <v>17</v>
      </c>
      <c r="D37" s="23" t="s">
        <v>73</v>
      </c>
      <c r="E37" s="24" t="s">
        <v>19</v>
      </c>
      <c r="F37" s="30">
        <v>63</v>
      </c>
      <c r="G37" s="24">
        <f t="shared" si="0"/>
        <v>18.9</v>
      </c>
      <c r="H37" s="30">
        <v>60.1</v>
      </c>
      <c r="I37" s="24">
        <f t="shared" si="1"/>
        <v>42.07</v>
      </c>
      <c r="J37" s="24">
        <f t="shared" si="2"/>
        <v>60.97</v>
      </c>
      <c r="K37" s="24">
        <v>32</v>
      </c>
      <c r="L37" s="24"/>
    </row>
    <row r="38" ht="19" customHeight="1" spans="1:12">
      <c r="A38" s="22">
        <v>33</v>
      </c>
      <c r="B38" s="23" t="s">
        <v>74</v>
      </c>
      <c r="C38" s="23" t="s">
        <v>17</v>
      </c>
      <c r="D38" s="23" t="s">
        <v>75</v>
      </c>
      <c r="E38" s="24" t="s">
        <v>19</v>
      </c>
      <c r="F38" s="30">
        <v>55</v>
      </c>
      <c r="G38" s="24">
        <f t="shared" si="0"/>
        <v>16.5</v>
      </c>
      <c r="H38" s="30">
        <v>63.3</v>
      </c>
      <c r="I38" s="24">
        <f t="shared" si="1"/>
        <v>44.31</v>
      </c>
      <c r="J38" s="24">
        <f t="shared" si="2"/>
        <v>60.81</v>
      </c>
      <c r="K38" s="24">
        <v>33</v>
      </c>
      <c r="L38" s="24"/>
    </row>
    <row r="39" ht="19" customHeight="1" spans="1:12">
      <c r="A39" s="22">
        <v>34</v>
      </c>
      <c r="B39" s="30" t="s">
        <v>76</v>
      </c>
      <c r="C39" s="30" t="s">
        <v>17</v>
      </c>
      <c r="D39" s="23" t="s">
        <v>77</v>
      </c>
      <c r="E39" s="24" t="s">
        <v>19</v>
      </c>
      <c r="F39" s="30">
        <v>61</v>
      </c>
      <c r="G39" s="24">
        <f t="shared" ref="G39:G55" si="3">F39*0.3</f>
        <v>18.3</v>
      </c>
      <c r="H39" s="30">
        <v>60.3</v>
      </c>
      <c r="I39" s="24">
        <f t="shared" ref="I39:I55" si="4">H39*0.7</f>
        <v>42.21</v>
      </c>
      <c r="J39" s="24">
        <f t="shared" ref="J39:J55" si="5">I39+G39</f>
        <v>60.51</v>
      </c>
      <c r="K39" s="24">
        <v>34</v>
      </c>
      <c r="L39" s="24"/>
    </row>
    <row r="40" ht="19" customHeight="1" spans="1:12">
      <c r="A40" s="22">
        <v>35</v>
      </c>
      <c r="B40" s="23" t="s">
        <v>78</v>
      </c>
      <c r="C40" s="23" t="s">
        <v>17</v>
      </c>
      <c r="D40" s="23" t="s">
        <v>79</v>
      </c>
      <c r="E40" s="24" t="s">
        <v>19</v>
      </c>
      <c r="F40" s="30">
        <v>61</v>
      </c>
      <c r="G40" s="24">
        <f t="shared" si="3"/>
        <v>18.3</v>
      </c>
      <c r="H40" s="30">
        <v>60.1</v>
      </c>
      <c r="I40" s="24">
        <f t="shared" si="4"/>
        <v>42.07</v>
      </c>
      <c r="J40" s="24">
        <f t="shared" si="5"/>
        <v>60.37</v>
      </c>
      <c r="K40" s="24">
        <v>35</v>
      </c>
      <c r="L40" s="24"/>
    </row>
    <row r="41" ht="19" customHeight="1" spans="1:12">
      <c r="A41" s="22">
        <v>36</v>
      </c>
      <c r="B41" s="30" t="s">
        <v>80</v>
      </c>
      <c r="C41" s="30" t="s">
        <v>17</v>
      </c>
      <c r="D41" s="23" t="s">
        <v>81</v>
      </c>
      <c r="E41" s="24" t="s">
        <v>19</v>
      </c>
      <c r="F41" s="30">
        <v>63</v>
      </c>
      <c r="G41" s="24">
        <f t="shared" si="3"/>
        <v>18.9</v>
      </c>
      <c r="H41" s="30">
        <v>15</v>
      </c>
      <c r="I41" s="24">
        <f t="shared" si="4"/>
        <v>10.5</v>
      </c>
      <c r="J41" s="24">
        <f t="shared" si="5"/>
        <v>29.4</v>
      </c>
      <c r="K41" s="24">
        <v>36</v>
      </c>
      <c r="L41" s="24"/>
    </row>
    <row r="42" ht="19" customHeight="1" spans="1:12">
      <c r="A42" s="22">
        <v>37</v>
      </c>
      <c r="B42" s="30" t="s">
        <v>82</v>
      </c>
      <c r="C42" s="30" t="s">
        <v>17</v>
      </c>
      <c r="D42" s="23" t="s">
        <v>75</v>
      </c>
      <c r="E42" s="24" t="s">
        <v>19</v>
      </c>
      <c r="F42" s="30">
        <v>47</v>
      </c>
      <c r="G42" s="24">
        <f t="shared" si="3"/>
        <v>14.1</v>
      </c>
      <c r="H42" s="30">
        <v>15</v>
      </c>
      <c r="I42" s="24">
        <f t="shared" si="4"/>
        <v>10.5</v>
      </c>
      <c r="J42" s="24">
        <f t="shared" si="5"/>
        <v>24.6</v>
      </c>
      <c r="K42" s="24">
        <v>37</v>
      </c>
      <c r="L42" s="24"/>
    </row>
    <row r="43" ht="19" customHeight="1" spans="1:12">
      <c r="A43" s="22">
        <v>38</v>
      </c>
      <c r="B43" s="30" t="s">
        <v>83</v>
      </c>
      <c r="C43" s="30" t="s">
        <v>17</v>
      </c>
      <c r="D43" s="23" t="s">
        <v>84</v>
      </c>
      <c r="E43" s="24" t="s">
        <v>19</v>
      </c>
      <c r="F43" s="30">
        <v>41</v>
      </c>
      <c r="G43" s="24">
        <f t="shared" si="3"/>
        <v>12.3</v>
      </c>
      <c r="H43" s="30">
        <v>17</v>
      </c>
      <c r="I43" s="24">
        <f t="shared" si="4"/>
        <v>11.9</v>
      </c>
      <c r="J43" s="24">
        <f t="shared" si="5"/>
        <v>24.2</v>
      </c>
      <c r="K43" s="24">
        <v>38</v>
      </c>
      <c r="L43" s="24"/>
    </row>
    <row r="44" ht="19" customHeight="1" spans="1:12">
      <c r="A44" s="22">
        <v>39</v>
      </c>
      <c r="B44" s="30" t="s">
        <v>85</v>
      </c>
      <c r="C44" s="30" t="s">
        <v>17</v>
      </c>
      <c r="D44" s="23" t="s">
        <v>86</v>
      </c>
      <c r="E44" s="24" t="s">
        <v>19</v>
      </c>
      <c r="F44" s="30">
        <v>41</v>
      </c>
      <c r="G44" s="24">
        <f t="shared" si="3"/>
        <v>12.3</v>
      </c>
      <c r="H44" s="30">
        <v>10</v>
      </c>
      <c r="I44" s="24">
        <f t="shared" si="4"/>
        <v>7</v>
      </c>
      <c r="J44" s="24">
        <f t="shared" si="5"/>
        <v>19.3</v>
      </c>
      <c r="K44" s="24">
        <v>39</v>
      </c>
      <c r="L44" s="24"/>
    </row>
    <row r="45" ht="19" customHeight="1" spans="1:12">
      <c r="A45" s="22">
        <v>40</v>
      </c>
      <c r="B45" s="30" t="s">
        <v>87</v>
      </c>
      <c r="C45" s="30" t="s">
        <v>17</v>
      </c>
      <c r="D45" s="24" t="s">
        <v>28</v>
      </c>
      <c r="E45" s="24" t="s">
        <v>19</v>
      </c>
      <c r="F45" s="30">
        <v>43</v>
      </c>
      <c r="G45" s="24">
        <f t="shared" si="3"/>
        <v>12.9</v>
      </c>
      <c r="H45" s="30">
        <v>5</v>
      </c>
      <c r="I45" s="24">
        <f t="shared" si="4"/>
        <v>3.5</v>
      </c>
      <c r="J45" s="24">
        <f t="shared" si="5"/>
        <v>16.4</v>
      </c>
      <c r="K45" s="24">
        <v>40</v>
      </c>
      <c r="L45" s="24"/>
    </row>
    <row r="46" ht="19" customHeight="1" spans="1:12">
      <c r="A46" s="22">
        <v>41</v>
      </c>
      <c r="B46" s="30" t="s">
        <v>88</v>
      </c>
      <c r="C46" s="30" t="s">
        <v>17</v>
      </c>
      <c r="D46" s="24" t="s">
        <v>28</v>
      </c>
      <c r="E46" s="24" t="s">
        <v>19</v>
      </c>
      <c r="F46" s="30">
        <v>41</v>
      </c>
      <c r="G46" s="24">
        <f t="shared" si="3"/>
        <v>12.3</v>
      </c>
      <c r="H46" s="30">
        <v>5</v>
      </c>
      <c r="I46" s="24">
        <f t="shared" si="4"/>
        <v>3.5</v>
      </c>
      <c r="J46" s="24">
        <f t="shared" si="5"/>
        <v>15.8</v>
      </c>
      <c r="K46" s="24">
        <v>41</v>
      </c>
      <c r="L46" s="24"/>
    </row>
    <row r="47" ht="19" customHeight="1" spans="1:12">
      <c r="A47" s="22">
        <v>42</v>
      </c>
      <c r="B47" s="30" t="s">
        <v>89</v>
      </c>
      <c r="C47" s="30" t="s">
        <v>21</v>
      </c>
      <c r="D47" s="24" t="s">
        <v>28</v>
      </c>
      <c r="E47" s="24" t="s">
        <v>19</v>
      </c>
      <c r="F47" s="30">
        <v>39</v>
      </c>
      <c r="G47" s="24">
        <f t="shared" si="3"/>
        <v>11.7</v>
      </c>
      <c r="H47" s="30">
        <v>5</v>
      </c>
      <c r="I47" s="24">
        <f t="shared" si="4"/>
        <v>3.5</v>
      </c>
      <c r="J47" s="24">
        <f t="shared" si="5"/>
        <v>15.2</v>
      </c>
      <c r="K47" s="24">
        <v>42</v>
      </c>
      <c r="L47" s="24"/>
    </row>
    <row r="48" ht="19" customHeight="1" spans="1:12">
      <c r="A48" s="22">
        <v>43</v>
      </c>
      <c r="B48" s="30" t="s">
        <v>90</v>
      </c>
      <c r="C48" s="30" t="s">
        <v>21</v>
      </c>
      <c r="D48" s="23" t="s">
        <v>18</v>
      </c>
      <c r="E48" s="24" t="s">
        <v>19</v>
      </c>
      <c r="F48" s="30">
        <v>38</v>
      </c>
      <c r="G48" s="24">
        <f t="shared" si="3"/>
        <v>11.4</v>
      </c>
      <c r="H48" s="30">
        <v>5</v>
      </c>
      <c r="I48" s="24">
        <f t="shared" si="4"/>
        <v>3.5</v>
      </c>
      <c r="J48" s="24">
        <f t="shared" si="5"/>
        <v>14.9</v>
      </c>
      <c r="K48" s="24">
        <v>43</v>
      </c>
      <c r="L48" s="24"/>
    </row>
    <row r="49" ht="19" customHeight="1" spans="1:12">
      <c r="A49" s="22">
        <v>44</v>
      </c>
      <c r="B49" s="30" t="s">
        <v>91</v>
      </c>
      <c r="C49" s="30" t="s">
        <v>17</v>
      </c>
      <c r="D49" s="24" t="s">
        <v>28</v>
      </c>
      <c r="E49" s="24" t="s">
        <v>19</v>
      </c>
      <c r="F49" s="30">
        <v>33</v>
      </c>
      <c r="G49" s="24">
        <f t="shared" si="3"/>
        <v>9.9</v>
      </c>
      <c r="H49" s="30">
        <v>5</v>
      </c>
      <c r="I49" s="24">
        <f t="shared" si="4"/>
        <v>3.5</v>
      </c>
      <c r="J49" s="24">
        <f t="shared" si="5"/>
        <v>13.4</v>
      </c>
      <c r="K49" s="24">
        <v>44</v>
      </c>
      <c r="L49" s="24"/>
    </row>
    <row r="50" ht="19" customHeight="1" spans="1:12">
      <c r="A50" s="22">
        <v>45</v>
      </c>
      <c r="B50" s="23" t="s">
        <v>92</v>
      </c>
      <c r="C50" s="23" t="s">
        <v>17</v>
      </c>
      <c r="D50" s="23" t="s">
        <v>24</v>
      </c>
      <c r="E50" s="24" t="s">
        <v>19</v>
      </c>
      <c r="F50" s="30" t="s">
        <v>93</v>
      </c>
      <c r="G50" s="30" t="s">
        <v>93</v>
      </c>
      <c r="H50" s="30" t="s">
        <v>93</v>
      </c>
      <c r="I50" s="30" t="s">
        <v>93</v>
      </c>
      <c r="J50" s="30" t="s">
        <v>93</v>
      </c>
      <c r="K50" s="24">
        <v>45</v>
      </c>
      <c r="L50" s="24"/>
    </row>
    <row r="51" ht="19" customHeight="1" spans="1:12">
      <c r="A51" s="22">
        <v>46</v>
      </c>
      <c r="B51" s="23" t="s">
        <v>94</v>
      </c>
      <c r="C51" s="23" t="s">
        <v>17</v>
      </c>
      <c r="D51" s="23" t="s">
        <v>95</v>
      </c>
      <c r="E51" s="24" t="s">
        <v>19</v>
      </c>
      <c r="F51" s="30" t="s">
        <v>93</v>
      </c>
      <c r="G51" s="30" t="s">
        <v>93</v>
      </c>
      <c r="H51" s="30" t="s">
        <v>93</v>
      </c>
      <c r="I51" s="30" t="s">
        <v>93</v>
      </c>
      <c r="J51" s="30" t="s">
        <v>93</v>
      </c>
      <c r="K51" s="24">
        <v>46</v>
      </c>
      <c r="L51" s="24"/>
    </row>
    <row r="52" ht="19" customHeight="1" spans="1:12">
      <c r="A52" s="22">
        <v>47</v>
      </c>
      <c r="B52" s="30" t="s">
        <v>96</v>
      </c>
      <c r="C52" s="30" t="s">
        <v>17</v>
      </c>
      <c r="D52" s="23" t="s">
        <v>97</v>
      </c>
      <c r="E52" s="24" t="s">
        <v>19</v>
      </c>
      <c r="F52" s="30" t="s">
        <v>93</v>
      </c>
      <c r="G52" s="30" t="s">
        <v>93</v>
      </c>
      <c r="H52" s="30" t="s">
        <v>93</v>
      </c>
      <c r="I52" s="30" t="s">
        <v>93</v>
      </c>
      <c r="J52" s="30" t="s">
        <v>93</v>
      </c>
      <c r="K52" s="24">
        <v>47</v>
      </c>
      <c r="L52" s="24"/>
    </row>
    <row r="53" ht="19" customHeight="1" spans="1:12">
      <c r="A53" s="22">
        <v>48</v>
      </c>
      <c r="B53" s="30" t="s">
        <v>98</v>
      </c>
      <c r="C53" s="30" t="s">
        <v>17</v>
      </c>
      <c r="D53" s="23" t="s">
        <v>99</v>
      </c>
      <c r="E53" s="24" t="s">
        <v>19</v>
      </c>
      <c r="F53" s="30" t="s">
        <v>93</v>
      </c>
      <c r="G53" s="30" t="s">
        <v>93</v>
      </c>
      <c r="H53" s="30" t="s">
        <v>93</v>
      </c>
      <c r="I53" s="30" t="s">
        <v>93</v>
      </c>
      <c r="J53" s="30" t="s">
        <v>93</v>
      </c>
      <c r="K53" s="24">
        <v>48</v>
      </c>
      <c r="L53" s="24"/>
    </row>
    <row r="54" ht="19" customHeight="1" spans="1:12">
      <c r="A54" s="22">
        <v>49</v>
      </c>
      <c r="B54" s="30" t="s">
        <v>100</v>
      </c>
      <c r="C54" s="30" t="s">
        <v>17</v>
      </c>
      <c r="D54" s="23" t="s">
        <v>101</v>
      </c>
      <c r="E54" s="24" t="s">
        <v>19</v>
      </c>
      <c r="F54" s="30" t="s">
        <v>93</v>
      </c>
      <c r="G54" s="30" t="s">
        <v>93</v>
      </c>
      <c r="H54" s="30" t="s">
        <v>93</v>
      </c>
      <c r="I54" s="30" t="s">
        <v>93</v>
      </c>
      <c r="J54" s="30" t="s">
        <v>93</v>
      </c>
      <c r="K54" s="24">
        <v>49</v>
      </c>
      <c r="L54" s="24"/>
    </row>
    <row r="55" ht="19" customHeight="1" spans="1:12">
      <c r="A55" s="22">
        <v>50</v>
      </c>
      <c r="B55" s="30" t="s">
        <v>102</v>
      </c>
      <c r="C55" s="30" t="s">
        <v>17</v>
      </c>
      <c r="D55" s="23" t="s">
        <v>103</v>
      </c>
      <c r="E55" s="24" t="s">
        <v>19</v>
      </c>
      <c r="F55" s="30" t="s">
        <v>93</v>
      </c>
      <c r="G55" s="30" t="s">
        <v>93</v>
      </c>
      <c r="H55" s="30">
        <v>15</v>
      </c>
      <c r="I55" s="24">
        <f t="shared" si="4"/>
        <v>10.5</v>
      </c>
      <c r="J55" s="24">
        <v>10.5</v>
      </c>
      <c r="K55" s="24">
        <v>50</v>
      </c>
      <c r="L55" s="24"/>
    </row>
    <row r="56" spans="1:12">
      <c r="A56" s="31" t="s">
        <v>104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</row>
  </sheetData>
  <mergeCells count="3">
    <mergeCell ref="A2:L2"/>
    <mergeCell ref="A4:L4"/>
    <mergeCell ref="A56:L5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D5" sqref="D5"/>
    </sheetView>
  </sheetViews>
  <sheetFormatPr defaultColWidth="9" defaultRowHeight="13.5"/>
  <cols>
    <col min="3" max="3" width="17.25" customWidth="1"/>
    <col min="4" max="4" width="23.5" customWidth="1"/>
    <col min="5" max="5" width="25.875" customWidth="1"/>
    <col min="9" max="9" width="13.875" customWidth="1"/>
    <col min="10" max="10" width="15.625" customWidth="1"/>
    <col min="11" max="11" width="11.125"/>
  </cols>
  <sheetData>
    <row r="1" ht="20.25" spans="1:1">
      <c r="A1" s="1" t="s">
        <v>105</v>
      </c>
    </row>
    <row r="2" ht="27" spans="1:12">
      <c r="A2" s="3" t="s">
        <v>106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25" spans="1:12">
      <c r="A3" s="19" t="s">
        <v>107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ht="14.25" spans="1:12">
      <c r="A4" s="20" t="s">
        <v>4</v>
      </c>
      <c r="B4" s="21" t="s">
        <v>5</v>
      </c>
      <c r="C4" s="21" t="s">
        <v>108</v>
      </c>
      <c r="D4" s="21" t="s">
        <v>7</v>
      </c>
      <c r="E4" s="21" t="s">
        <v>109</v>
      </c>
      <c r="F4" s="21" t="s">
        <v>110</v>
      </c>
      <c r="G4" s="21" t="s">
        <v>111</v>
      </c>
      <c r="H4" s="21" t="s">
        <v>14</v>
      </c>
      <c r="I4" s="21" t="s">
        <v>112</v>
      </c>
      <c r="J4" s="21" t="s">
        <v>113</v>
      </c>
      <c r="K4" s="21" t="s">
        <v>114</v>
      </c>
      <c r="L4" s="21" t="s">
        <v>115</v>
      </c>
    </row>
    <row r="5" ht="39" spans="1:12">
      <c r="A5" s="22">
        <v>1</v>
      </c>
      <c r="B5" s="23" t="s">
        <v>16</v>
      </c>
      <c r="C5" s="23" t="s">
        <v>116</v>
      </c>
      <c r="D5" s="24" t="s">
        <v>18</v>
      </c>
      <c r="E5" s="24" t="s">
        <v>117</v>
      </c>
      <c r="F5" s="24" t="s">
        <v>118</v>
      </c>
      <c r="G5" s="24" t="s">
        <v>19</v>
      </c>
      <c r="H5" s="24">
        <v>1</v>
      </c>
      <c r="I5" s="32" t="s">
        <v>119</v>
      </c>
      <c r="J5" s="24" t="s">
        <v>120</v>
      </c>
      <c r="K5" s="24">
        <v>13697609999</v>
      </c>
      <c r="L5" s="24"/>
    </row>
    <row r="6" ht="14.25" spans="1:12">
      <c r="A6" s="22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ht="14.25" spans="1:12">
      <c r="A7" s="22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ht="14.25" spans="1:12">
      <c r="A8" s="22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ht="14.25" spans="1:12">
      <c r="A9" s="22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ht="14.25" spans="1:12">
      <c r="A10" s="22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ht="14.25" spans="1:12">
      <c r="A11" s="22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ht="35.25" customHeight="1" spans="1:12">
      <c r="A12" s="25" t="s">
        <v>121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1:1">
      <c r="A13" s="26" t="s">
        <v>2</v>
      </c>
    </row>
    <row r="14" spans="1:12">
      <c r="A14" s="27" t="s">
        <v>122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</sheetData>
  <mergeCells count="4">
    <mergeCell ref="A2:L2"/>
    <mergeCell ref="A3:L3"/>
    <mergeCell ref="A12:L12"/>
    <mergeCell ref="A14:L1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D6" sqref="D6"/>
    </sheetView>
  </sheetViews>
  <sheetFormatPr defaultColWidth="9" defaultRowHeight="13.5"/>
  <cols>
    <col min="11" max="11" width="9.625"/>
  </cols>
  <sheetData>
    <row r="1" ht="20.25" spans="1:1">
      <c r="A1" s="1" t="s">
        <v>123</v>
      </c>
    </row>
    <row r="2" ht="20.25" spans="1:1">
      <c r="A2" s="1" t="s">
        <v>2</v>
      </c>
    </row>
    <row r="3" ht="27" spans="1:13">
      <c r="A3" s="3" t="s">
        <v>124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">
      <c r="A4" s="14" t="s">
        <v>125</v>
      </c>
    </row>
    <row r="5" ht="14.25" spans="1:13">
      <c r="A5" s="17" t="s">
        <v>4</v>
      </c>
      <c r="B5" s="17" t="s">
        <v>5</v>
      </c>
      <c r="C5" s="17" t="s">
        <v>126</v>
      </c>
      <c r="D5" s="17" t="s">
        <v>7</v>
      </c>
      <c r="E5" s="17" t="s">
        <v>109</v>
      </c>
      <c r="F5" s="17" t="s">
        <v>110</v>
      </c>
      <c r="G5" s="17" t="s">
        <v>111</v>
      </c>
      <c r="H5" s="17" t="s">
        <v>14</v>
      </c>
      <c r="I5" s="17" t="s">
        <v>112</v>
      </c>
      <c r="J5" s="17" t="s">
        <v>113</v>
      </c>
      <c r="K5" s="17" t="s">
        <v>114</v>
      </c>
      <c r="L5" s="17" t="s">
        <v>127</v>
      </c>
      <c r="M5" s="17" t="s">
        <v>115</v>
      </c>
    </row>
    <row r="6" ht="42.75" spans="1:13">
      <c r="A6" s="7">
        <v>1</v>
      </c>
      <c r="B6" s="8" t="s">
        <v>16</v>
      </c>
      <c r="C6" s="8" t="s">
        <v>116</v>
      </c>
      <c r="D6" s="9" t="s">
        <v>18</v>
      </c>
      <c r="E6" s="9" t="s">
        <v>117</v>
      </c>
      <c r="F6" s="9" t="s">
        <v>118</v>
      </c>
      <c r="G6" s="9" t="s">
        <v>19</v>
      </c>
      <c r="H6" s="7">
        <v>1</v>
      </c>
      <c r="I6" s="33" t="s">
        <v>119</v>
      </c>
      <c r="J6" s="9" t="s">
        <v>120</v>
      </c>
      <c r="K6" s="7">
        <v>13697609999</v>
      </c>
      <c r="L6" s="7">
        <v>3000</v>
      </c>
      <c r="M6" s="7"/>
    </row>
    <row r="7" ht="42.75" spans="1:13">
      <c r="A7" s="7">
        <v>2</v>
      </c>
      <c r="B7" s="8" t="s">
        <v>20</v>
      </c>
      <c r="C7" s="8" t="s">
        <v>128</v>
      </c>
      <c r="D7" s="7" t="s">
        <v>22</v>
      </c>
      <c r="E7" s="9" t="s">
        <v>117</v>
      </c>
      <c r="F7" s="9" t="s">
        <v>118</v>
      </c>
      <c r="G7" s="9" t="s">
        <v>19</v>
      </c>
      <c r="H7" s="7">
        <v>2</v>
      </c>
      <c r="I7" s="34" t="s">
        <v>129</v>
      </c>
      <c r="J7" s="7" t="s">
        <v>130</v>
      </c>
      <c r="K7" s="11" t="s">
        <v>131</v>
      </c>
      <c r="L7" s="7">
        <v>2000</v>
      </c>
      <c r="M7" s="7"/>
    </row>
    <row r="8" ht="14.25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ht="14.25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ht="14.25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ht="14.25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ht="14.25" spans="1:1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>
      <c r="A13" s="13" t="s">
        <v>132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>
      <c r="A14" s="14" t="s">
        <v>133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</sheetData>
  <mergeCells count="3">
    <mergeCell ref="A3:M3"/>
    <mergeCell ref="A13:M13"/>
    <mergeCell ref="A14:M1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H10" sqref="H10"/>
    </sheetView>
  </sheetViews>
  <sheetFormatPr defaultColWidth="9" defaultRowHeight="13.5"/>
  <sheetData>
    <row r="1" ht="20.25" spans="1:1">
      <c r="A1" s="1" t="s">
        <v>134</v>
      </c>
    </row>
    <row r="2" ht="28.5" spans="1:1">
      <c r="A2" s="2" t="s">
        <v>2</v>
      </c>
    </row>
    <row r="3" ht="27" spans="1:12">
      <c r="A3" s="3" t="s">
        <v>135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4.25" spans="1:1">
      <c r="A4" s="14" t="s">
        <v>136</v>
      </c>
    </row>
    <row r="5" ht="21.75" spans="1:12">
      <c r="A5" s="17" t="s">
        <v>4</v>
      </c>
      <c r="B5" s="17" t="s">
        <v>109</v>
      </c>
      <c r="C5" s="17" t="s">
        <v>110</v>
      </c>
      <c r="D5" s="17" t="s">
        <v>111</v>
      </c>
      <c r="E5" s="17" t="s">
        <v>137</v>
      </c>
      <c r="F5" s="17" t="s">
        <v>138</v>
      </c>
      <c r="G5" s="17" t="s">
        <v>139</v>
      </c>
      <c r="H5" s="17" t="s">
        <v>140</v>
      </c>
      <c r="I5" s="17" t="s">
        <v>141</v>
      </c>
      <c r="J5" s="17" t="s">
        <v>112</v>
      </c>
      <c r="K5" s="17" t="s">
        <v>113</v>
      </c>
      <c r="L5" s="17" t="s">
        <v>115</v>
      </c>
    </row>
    <row r="6" ht="42.75" spans="1:12">
      <c r="A6" s="7">
        <v>1</v>
      </c>
      <c r="B6" s="7" t="s">
        <v>142</v>
      </c>
      <c r="C6" s="7" t="s">
        <v>118</v>
      </c>
      <c r="D6" s="7" t="s">
        <v>19</v>
      </c>
      <c r="E6" s="7">
        <v>50</v>
      </c>
      <c r="F6" s="7">
        <v>34</v>
      </c>
      <c r="G6" s="7">
        <v>34</v>
      </c>
      <c r="H6" s="7"/>
      <c r="I6" s="7"/>
      <c r="J6" s="34" t="s">
        <v>143</v>
      </c>
      <c r="K6" s="7" t="s">
        <v>144</v>
      </c>
      <c r="L6" s="7" t="s">
        <v>81</v>
      </c>
    </row>
    <row r="7" ht="14.25" spans="1:1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ht="14.25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ht="14.25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ht="14.25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>
      <c r="A11" s="18" t="s">
        <v>145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</sheetData>
  <mergeCells count="2">
    <mergeCell ref="A3:L3"/>
    <mergeCell ref="A11:L1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workbookViewId="0">
      <selection activeCell="P15" sqref="P15"/>
    </sheetView>
  </sheetViews>
  <sheetFormatPr defaultColWidth="9" defaultRowHeight="13.5"/>
  <cols>
    <col min="3" max="3" width="16.75" customWidth="1"/>
    <col min="4" max="4" width="24.625" customWidth="1"/>
    <col min="7" max="7" width="15" customWidth="1"/>
  </cols>
  <sheetData>
    <row r="1" ht="20.25" spans="1:1">
      <c r="A1" s="1" t="s">
        <v>146</v>
      </c>
    </row>
    <row r="2" ht="28.5" spans="1:1">
      <c r="A2" s="2" t="s">
        <v>2</v>
      </c>
    </row>
    <row r="3" ht="27" spans="1:12">
      <c r="A3" s="3" t="s">
        <v>147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4.25" spans="1:1">
      <c r="A4" s="4" t="s">
        <v>148</v>
      </c>
    </row>
    <row r="5" ht="14.25" spans="1:12">
      <c r="A5" s="5" t="s">
        <v>4</v>
      </c>
      <c r="B5" s="5" t="s">
        <v>5</v>
      </c>
      <c r="C5" s="5" t="s">
        <v>126</v>
      </c>
      <c r="D5" s="5" t="s">
        <v>7</v>
      </c>
      <c r="E5" s="5" t="s">
        <v>149</v>
      </c>
      <c r="F5" s="5" t="s">
        <v>150</v>
      </c>
      <c r="G5" s="5" t="s">
        <v>151</v>
      </c>
      <c r="H5" s="5" t="s">
        <v>152</v>
      </c>
      <c r="I5" s="15" t="s">
        <v>153</v>
      </c>
      <c r="J5" s="16"/>
      <c r="K5" s="5" t="s">
        <v>154</v>
      </c>
      <c r="L5" s="5" t="s">
        <v>115</v>
      </c>
    </row>
    <row r="6" ht="14.25" spans="1:12">
      <c r="A6" s="6"/>
      <c r="B6" s="6"/>
      <c r="C6" s="6"/>
      <c r="D6" s="6"/>
      <c r="E6" s="6"/>
      <c r="F6" s="6"/>
      <c r="G6" s="6"/>
      <c r="H6" s="6" t="s">
        <v>155</v>
      </c>
      <c r="I6" s="6" t="s">
        <v>156</v>
      </c>
      <c r="J6" s="6" t="s">
        <v>157</v>
      </c>
      <c r="K6" s="6"/>
      <c r="L6" s="6"/>
    </row>
    <row r="7" ht="15" customHeight="1" spans="1:12">
      <c r="A7" s="7">
        <v>1</v>
      </c>
      <c r="B7" s="8" t="s">
        <v>16</v>
      </c>
      <c r="C7" s="8" t="s">
        <v>116</v>
      </c>
      <c r="D7" s="9" t="s">
        <v>18</v>
      </c>
      <c r="E7" s="9" t="s">
        <v>158</v>
      </c>
      <c r="F7" s="7" t="s">
        <v>159</v>
      </c>
      <c r="G7" s="34" t="s">
        <v>160</v>
      </c>
      <c r="H7" s="9" t="s">
        <v>19</v>
      </c>
      <c r="I7" s="10">
        <v>89</v>
      </c>
      <c r="J7" s="10">
        <v>85.3</v>
      </c>
      <c r="K7" s="7" t="s">
        <v>161</v>
      </c>
      <c r="L7" s="7"/>
    </row>
    <row r="8" ht="15" customHeight="1" spans="1:12">
      <c r="A8" s="7">
        <v>2</v>
      </c>
      <c r="B8" s="8" t="s">
        <v>20</v>
      </c>
      <c r="C8" s="8" t="s">
        <v>128</v>
      </c>
      <c r="D8" s="7" t="s">
        <v>22</v>
      </c>
      <c r="E8" s="9" t="s">
        <v>158</v>
      </c>
      <c r="F8" s="7" t="s">
        <v>159</v>
      </c>
      <c r="G8" s="34" t="s">
        <v>162</v>
      </c>
      <c r="H8" s="9" t="s">
        <v>19</v>
      </c>
      <c r="I8" s="10">
        <v>88</v>
      </c>
      <c r="J8" s="10">
        <v>85.1</v>
      </c>
      <c r="K8" s="7" t="s">
        <v>161</v>
      </c>
      <c r="L8" s="7"/>
    </row>
    <row r="9" ht="15" customHeight="1" spans="1:12">
      <c r="A9" s="7">
        <v>3</v>
      </c>
      <c r="B9" s="8" t="s">
        <v>23</v>
      </c>
      <c r="C9" s="8" t="s">
        <v>163</v>
      </c>
      <c r="D9" s="8" t="s">
        <v>24</v>
      </c>
      <c r="E9" s="9" t="s">
        <v>158</v>
      </c>
      <c r="F9" s="7"/>
      <c r="G9" s="7"/>
      <c r="H9" s="9" t="s">
        <v>19</v>
      </c>
      <c r="I9" s="10">
        <v>98</v>
      </c>
      <c r="J9" s="10">
        <v>72.6</v>
      </c>
      <c r="K9" s="7" t="s">
        <v>159</v>
      </c>
      <c r="L9" s="7"/>
    </row>
    <row r="10" ht="15" customHeight="1" spans="1:12">
      <c r="A10" s="7">
        <v>4</v>
      </c>
      <c r="B10" s="8" t="s">
        <v>25</v>
      </c>
      <c r="C10" s="8" t="s">
        <v>164</v>
      </c>
      <c r="D10" s="8" t="s">
        <v>26</v>
      </c>
      <c r="E10" s="9" t="s">
        <v>158</v>
      </c>
      <c r="F10" s="7"/>
      <c r="G10" s="7"/>
      <c r="H10" s="9" t="s">
        <v>19</v>
      </c>
      <c r="I10" s="10">
        <v>96</v>
      </c>
      <c r="J10" s="10">
        <v>69.3</v>
      </c>
      <c r="K10" s="7" t="s">
        <v>159</v>
      </c>
      <c r="L10" s="7"/>
    </row>
    <row r="11" ht="15" customHeight="1" spans="1:12">
      <c r="A11" s="7">
        <v>5</v>
      </c>
      <c r="B11" s="10" t="s">
        <v>27</v>
      </c>
      <c r="C11" s="8" t="s">
        <v>165</v>
      </c>
      <c r="D11" s="9" t="s">
        <v>28</v>
      </c>
      <c r="E11" s="9" t="s">
        <v>158</v>
      </c>
      <c r="F11" s="7"/>
      <c r="G11" s="7"/>
      <c r="H11" s="9" t="s">
        <v>19</v>
      </c>
      <c r="I11" s="10">
        <v>92</v>
      </c>
      <c r="J11" s="10">
        <v>67.3</v>
      </c>
      <c r="K11" s="7" t="s">
        <v>159</v>
      </c>
      <c r="L11" s="7"/>
    </row>
    <row r="12" ht="15" customHeight="1" spans="1:12">
      <c r="A12" s="7">
        <v>6</v>
      </c>
      <c r="B12" s="8" t="s">
        <v>29</v>
      </c>
      <c r="C12" s="8" t="s">
        <v>166</v>
      </c>
      <c r="D12" s="9" t="s">
        <v>30</v>
      </c>
      <c r="E12" s="9" t="s">
        <v>158</v>
      </c>
      <c r="F12" s="7"/>
      <c r="G12" s="7"/>
      <c r="H12" s="9" t="s">
        <v>19</v>
      </c>
      <c r="I12" s="10">
        <v>89</v>
      </c>
      <c r="J12" s="10">
        <v>66.6</v>
      </c>
      <c r="K12" s="7" t="s">
        <v>159</v>
      </c>
      <c r="L12" s="7"/>
    </row>
    <row r="13" ht="15" customHeight="1" spans="1:12">
      <c r="A13" s="7">
        <v>7</v>
      </c>
      <c r="B13" s="8" t="s">
        <v>31</v>
      </c>
      <c r="C13" s="8" t="s">
        <v>167</v>
      </c>
      <c r="D13" s="8" t="s">
        <v>24</v>
      </c>
      <c r="E13" s="9" t="s">
        <v>158</v>
      </c>
      <c r="F13" s="7"/>
      <c r="G13" s="7"/>
      <c r="H13" s="9" t="s">
        <v>19</v>
      </c>
      <c r="I13" s="10">
        <v>98</v>
      </c>
      <c r="J13" s="10">
        <v>61.6</v>
      </c>
      <c r="K13" s="7" t="s">
        <v>159</v>
      </c>
      <c r="L13" s="7"/>
    </row>
    <row r="14" ht="15" customHeight="1" spans="1:12">
      <c r="A14" s="7">
        <v>8</v>
      </c>
      <c r="B14" s="8" t="s">
        <v>32</v>
      </c>
      <c r="C14" s="8" t="s">
        <v>168</v>
      </c>
      <c r="D14" s="8" t="s">
        <v>24</v>
      </c>
      <c r="E14" s="9" t="s">
        <v>158</v>
      </c>
      <c r="F14" s="7"/>
      <c r="G14" s="7"/>
      <c r="H14" s="9" t="s">
        <v>19</v>
      </c>
      <c r="I14" s="10">
        <v>94</v>
      </c>
      <c r="J14" s="10">
        <v>62</v>
      </c>
      <c r="K14" s="7" t="s">
        <v>159</v>
      </c>
      <c r="L14" s="7"/>
    </row>
    <row r="15" ht="15" customHeight="1" spans="1:12">
      <c r="A15" s="7">
        <v>9</v>
      </c>
      <c r="B15" s="8" t="s">
        <v>33</v>
      </c>
      <c r="C15" s="8" t="s">
        <v>169</v>
      </c>
      <c r="D15" s="8" t="s">
        <v>24</v>
      </c>
      <c r="E15" s="9" t="s">
        <v>158</v>
      </c>
      <c r="F15" s="7"/>
      <c r="G15" s="7"/>
      <c r="H15" s="9" t="s">
        <v>19</v>
      </c>
      <c r="I15" s="10">
        <v>97</v>
      </c>
      <c r="J15" s="10">
        <v>60.3</v>
      </c>
      <c r="K15" s="7" t="s">
        <v>159</v>
      </c>
      <c r="L15" s="7"/>
    </row>
    <row r="16" ht="15" customHeight="1" spans="1:12">
      <c r="A16" s="7">
        <v>10</v>
      </c>
      <c r="B16" s="8" t="s">
        <v>34</v>
      </c>
      <c r="C16" s="8" t="s">
        <v>170</v>
      </c>
      <c r="D16" s="8" t="s">
        <v>35</v>
      </c>
      <c r="E16" s="9" t="s">
        <v>158</v>
      </c>
      <c r="F16" s="7"/>
      <c r="G16" s="7"/>
      <c r="H16" s="9" t="s">
        <v>19</v>
      </c>
      <c r="I16" s="10">
        <v>88</v>
      </c>
      <c r="J16" s="10">
        <v>63.6</v>
      </c>
      <c r="K16" s="7" t="s">
        <v>159</v>
      </c>
      <c r="L16" s="7"/>
    </row>
    <row r="17" ht="15" customHeight="1" spans="1:12">
      <c r="A17" s="7">
        <v>11</v>
      </c>
      <c r="B17" s="8" t="s">
        <v>36</v>
      </c>
      <c r="C17" s="8" t="s">
        <v>171</v>
      </c>
      <c r="D17" s="8" t="s">
        <v>24</v>
      </c>
      <c r="E17" s="9" t="s">
        <v>158</v>
      </c>
      <c r="F17" s="7"/>
      <c r="G17" s="7"/>
      <c r="H17" s="9" t="s">
        <v>19</v>
      </c>
      <c r="I17" s="10">
        <v>94</v>
      </c>
      <c r="J17" s="10">
        <v>60.1</v>
      </c>
      <c r="K17" s="7" t="s">
        <v>159</v>
      </c>
      <c r="L17" s="7"/>
    </row>
    <row r="18" ht="15" customHeight="1" spans="1:12">
      <c r="A18" s="7">
        <v>12</v>
      </c>
      <c r="B18" s="8" t="s">
        <v>37</v>
      </c>
      <c r="C18" s="8" t="s">
        <v>172</v>
      </c>
      <c r="D18" s="8" t="s">
        <v>38</v>
      </c>
      <c r="E18" s="9" t="s">
        <v>158</v>
      </c>
      <c r="F18" s="7"/>
      <c r="G18" s="7"/>
      <c r="H18" s="9" t="s">
        <v>19</v>
      </c>
      <c r="I18" s="10">
        <v>93</v>
      </c>
      <c r="J18" s="10">
        <v>60.1</v>
      </c>
      <c r="K18" s="7" t="s">
        <v>159</v>
      </c>
      <c r="L18" s="7"/>
    </row>
    <row r="19" ht="15" customHeight="1" spans="1:12">
      <c r="A19" s="7">
        <v>13</v>
      </c>
      <c r="B19" s="8" t="s">
        <v>39</v>
      </c>
      <c r="C19" s="8" t="s">
        <v>173</v>
      </c>
      <c r="D19" s="9" t="s">
        <v>40</v>
      </c>
      <c r="E19" s="9" t="s">
        <v>158</v>
      </c>
      <c r="F19" s="7"/>
      <c r="G19" s="7"/>
      <c r="H19" s="9" t="s">
        <v>19</v>
      </c>
      <c r="I19" s="10">
        <v>93</v>
      </c>
      <c r="J19" s="10">
        <v>60</v>
      </c>
      <c r="K19" s="7" t="s">
        <v>159</v>
      </c>
      <c r="L19" s="7"/>
    </row>
    <row r="20" ht="15" customHeight="1" spans="1:12">
      <c r="A20" s="7">
        <v>14</v>
      </c>
      <c r="B20" s="8" t="s">
        <v>41</v>
      </c>
      <c r="C20" s="8" t="s">
        <v>174</v>
      </c>
      <c r="D20" s="8" t="s">
        <v>24</v>
      </c>
      <c r="E20" s="9" t="s">
        <v>158</v>
      </c>
      <c r="F20" s="7"/>
      <c r="G20" s="7"/>
      <c r="H20" s="9" t="s">
        <v>19</v>
      </c>
      <c r="I20" s="10">
        <v>92</v>
      </c>
      <c r="J20" s="10">
        <v>60.1</v>
      </c>
      <c r="K20" s="7" t="s">
        <v>159</v>
      </c>
      <c r="L20" s="7"/>
    </row>
    <row r="21" ht="15" customHeight="1" spans="1:12">
      <c r="A21" s="7">
        <v>15</v>
      </c>
      <c r="B21" s="10" t="s">
        <v>42</v>
      </c>
      <c r="C21" s="8" t="s">
        <v>175</v>
      </c>
      <c r="D21" s="8" t="s">
        <v>43</v>
      </c>
      <c r="E21" s="9" t="s">
        <v>158</v>
      </c>
      <c r="F21" s="7"/>
      <c r="G21" s="7"/>
      <c r="H21" s="9" t="s">
        <v>19</v>
      </c>
      <c r="I21" s="10">
        <v>72</v>
      </c>
      <c r="J21" s="10">
        <v>68</v>
      </c>
      <c r="K21" s="7" t="s">
        <v>159</v>
      </c>
      <c r="L21" s="7"/>
    </row>
    <row r="22" ht="15" customHeight="1" spans="1:12">
      <c r="A22" s="7">
        <v>16</v>
      </c>
      <c r="B22" s="8" t="s">
        <v>44</v>
      </c>
      <c r="C22" s="8" t="s">
        <v>176</v>
      </c>
      <c r="D22" s="8" t="s">
        <v>45</v>
      </c>
      <c r="E22" s="9" t="s">
        <v>158</v>
      </c>
      <c r="F22" s="7"/>
      <c r="G22" s="7"/>
      <c r="H22" s="9" t="s">
        <v>19</v>
      </c>
      <c r="I22" s="10">
        <v>61</v>
      </c>
      <c r="J22" s="10">
        <v>72.6</v>
      </c>
      <c r="K22" s="7" t="s">
        <v>159</v>
      </c>
      <c r="L22" s="7"/>
    </row>
    <row r="23" ht="15" customHeight="1" spans="1:12">
      <c r="A23" s="7">
        <v>17</v>
      </c>
      <c r="B23" s="8" t="s">
        <v>46</v>
      </c>
      <c r="C23" s="8" t="s">
        <v>177</v>
      </c>
      <c r="D23" s="8" t="s">
        <v>47</v>
      </c>
      <c r="E23" s="9" t="s">
        <v>158</v>
      </c>
      <c r="F23" s="7"/>
      <c r="G23" s="7"/>
      <c r="H23" s="9" t="s">
        <v>19</v>
      </c>
      <c r="I23" s="10">
        <v>85</v>
      </c>
      <c r="J23" s="10">
        <v>62.3</v>
      </c>
      <c r="K23" s="7" t="s">
        <v>159</v>
      </c>
      <c r="L23" s="7"/>
    </row>
    <row r="24" ht="15" customHeight="1" spans="1:12">
      <c r="A24" s="7">
        <v>18</v>
      </c>
      <c r="B24" s="8" t="s">
        <v>48</v>
      </c>
      <c r="C24" s="8" t="s">
        <v>178</v>
      </c>
      <c r="D24" s="9" t="s">
        <v>49</v>
      </c>
      <c r="E24" s="9" t="s">
        <v>158</v>
      </c>
      <c r="F24" s="7"/>
      <c r="G24" s="7"/>
      <c r="H24" s="9" t="s">
        <v>19</v>
      </c>
      <c r="I24" s="10">
        <v>84</v>
      </c>
      <c r="J24" s="10">
        <v>60.6</v>
      </c>
      <c r="K24" s="7" t="s">
        <v>159</v>
      </c>
      <c r="L24" s="7"/>
    </row>
    <row r="25" ht="15" customHeight="1" spans="1:12">
      <c r="A25" s="7">
        <v>19</v>
      </c>
      <c r="B25" s="8" t="s">
        <v>50</v>
      </c>
      <c r="C25" s="8" t="s">
        <v>179</v>
      </c>
      <c r="D25" s="8" t="s">
        <v>24</v>
      </c>
      <c r="E25" s="9" t="s">
        <v>158</v>
      </c>
      <c r="F25" s="7"/>
      <c r="G25" s="7"/>
      <c r="H25" s="9" t="s">
        <v>19</v>
      </c>
      <c r="I25" s="10">
        <v>82</v>
      </c>
      <c r="J25" s="10">
        <v>61</v>
      </c>
      <c r="K25" s="7" t="s">
        <v>159</v>
      </c>
      <c r="L25" s="7"/>
    </row>
    <row r="26" ht="15" customHeight="1" spans="1:12">
      <c r="A26" s="7">
        <v>20</v>
      </c>
      <c r="B26" s="8" t="s">
        <v>51</v>
      </c>
      <c r="C26" s="8" t="s">
        <v>180</v>
      </c>
      <c r="D26" s="8" t="s">
        <v>52</v>
      </c>
      <c r="E26" s="9" t="s">
        <v>158</v>
      </c>
      <c r="F26" s="7"/>
      <c r="G26" s="7"/>
      <c r="H26" s="9" t="s">
        <v>19</v>
      </c>
      <c r="I26" s="10">
        <v>73</v>
      </c>
      <c r="J26" s="10">
        <v>64.6</v>
      </c>
      <c r="K26" s="7" t="s">
        <v>159</v>
      </c>
      <c r="L26" s="7"/>
    </row>
    <row r="27" ht="15" customHeight="1" spans="1:12">
      <c r="A27" s="7">
        <v>21</v>
      </c>
      <c r="B27" s="8" t="s">
        <v>53</v>
      </c>
      <c r="C27" s="8" t="s">
        <v>181</v>
      </c>
      <c r="D27" s="8" t="s">
        <v>54</v>
      </c>
      <c r="E27" s="9" t="s">
        <v>158</v>
      </c>
      <c r="F27" s="7"/>
      <c r="G27" s="7"/>
      <c r="H27" s="9" t="s">
        <v>19</v>
      </c>
      <c r="I27" s="10">
        <v>83</v>
      </c>
      <c r="J27" s="10">
        <v>60.1</v>
      </c>
      <c r="K27" s="7" t="s">
        <v>159</v>
      </c>
      <c r="L27" s="7"/>
    </row>
    <row r="28" ht="15" customHeight="1" spans="1:12">
      <c r="A28" s="7">
        <v>22</v>
      </c>
      <c r="B28" s="8" t="s">
        <v>55</v>
      </c>
      <c r="C28" s="8" t="s">
        <v>182</v>
      </c>
      <c r="D28" s="8" t="s">
        <v>24</v>
      </c>
      <c r="E28" s="9" t="s">
        <v>158</v>
      </c>
      <c r="F28" s="7"/>
      <c r="G28" s="7"/>
      <c r="H28" s="9" t="s">
        <v>19</v>
      </c>
      <c r="I28" s="10">
        <v>79</v>
      </c>
      <c r="J28" s="10">
        <v>60.3</v>
      </c>
      <c r="K28" s="7" t="s">
        <v>159</v>
      </c>
      <c r="L28" s="7"/>
    </row>
    <row r="29" ht="15" customHeight="1" spans="1:12">
      <c r="A29" s="7">
        <v>23</v>
      </c>
      <c r="B29" s="8" t="s">
        <v>56</v>
      </c>
      <c r="C29" s="8" t="s">
        <v>183</v>
      </c>
      <c r="D29" s="8" t="s">
        <v>57</v>
      </c>
      <c r="E29" s="9" t="s">
        <v>158</v>
      </c>
      <c r="F29" s="7"/>
      <c r="G29" s="7"/>
      <c r="H29" s="9" t="s">
        <v>19</v>
      </c>
      <c r="I29" s="10">
        <v>65</v>
      </c>
      <c r="J29" s="10">
        <v>66</v>
      </c>
      <c r="K29" s="7" t="s">
        <v>159</v>
      </c>
      <c r="L29" s="7"/>
    </row>
    <row r="30" ht="15" customHeight="1" spans="1:12">
      <c r="A30" s="7">
        <v>24</v>
      </c>
      <c r="B30" s="11" t="s">
        <v>58</v>
      </c>
      <c r="C30" s="11" t="s">
        <v>184</v>
      </c>
      <c r="D30" s="8" t="s">
        <v>59</v>
      </c>
      <c r="E30" s="9" t="s">
        <v>158</v>
      </c>
      <c r="F30" s="7"/>
      <c r="G30" s="7"/>
      <c r="H30" s="9" t="s">
        <v>19</v>
      </c>
      <c r="I30" s="12">
        <v>78</v>
      </c>
      <c r="J30" s="12">
        <v>60</v>
      </c>
      <c r="K30" s="7" t="s">
        <v>159</v>
      </c>
      <c r="L30" s="7"/>
    </row>
    <row r="31" ht="15" customHeight="1" spans="1:12">
      <c r="A31" s="7">
        <v>25</v>
      </c>
      <c r="B31" s="11" t="s">
        <v>60</v>
      </c>
      <c r="C31" s="11" t="s">
        <v>185</v>
      </c>
      <c r="D31" s="8" t="s">
        <v>61</v>
      </c>
      <c r="E31" s="9" t="s">
        <v>158</v>
      </c>
      <c r="F31" s="7"/>
      <c r="G31" s="7"/>
      <c r="H31" s="9" t="s">
        <v>19</v>
      </c>
      <c r="I31" s="12">
        <v>77</v>
      </c>
      <c r="J31" s="12">
        <v>60.1</v>
      </c>
      <c r="K31" s="7" t="s">
        <v>159</v>
      </c>
      <c r="L31" s="7"/>
    </row>
    <row r="32" ht="15" customHeight="1" spans="1:12">
      <c r="A32" s="7">
        <v>26</v>
      </c>
      <c r="B32" s="12" t="s">
        <v>62</v>
      </c>
      <c r="C32" s="11" t="s">
        <v>186</v>
      </c>
      <c r="D32" s="8" t="s">
        <v>63</v>
      </c>
      <c r="E32" s="9" t="s">
        <v>158</v>
      </c>
      <c r="F32" s="7"/>
      <c r="G32" s="7"/>
      <c r="H32" s="9" t="s">
        <v>19</v>
      </c>
      <c r="I32" s="12">
        <v>74</v>
      </c>
      <c r="J32" s="12">
        <v>60.3</v>
      </c>
      <c r="K32" s="7" t="s">
        <v>159</v>
      </c>
      <c r="L32" s="7"/>
    </row>
    <row r="33" ht="15" customHeight="1" spans="1:12">
      <c r="A33" s="7">
        <v>27</v>
      </c>
      <c r="B33" s="12" t="s">
        <v>64</v>
      </c>
      <c r="C33" s="11" t="s">
        <v>187</v>
      </c>
      <c r="D33" s="8" t="s">
        <v>65</v>
      </c>
      <c r="E33" s="9" t="s">
        <v>158</v>
      </c>
      <c r="F33" s="7"/>
      <c r="G33" s="7"/>
      <c r="H33" s="9" t="s">
        <v>19</v>
      </c>
      <c r="I33" s="12">
        <v>72</v>
      </c>
      <c r="J33" s="12">
        <v>60.3</v>
      </c>
      <c r="K33" s="7" t="s">
        <v>159</v>
      </c>
      <c r="L33" s="7"/>
    </row>
    <row r="34" ht="15" customHeight="1" spans="1:12">
      <c r="A34" s="7">
        <v>28</v>
      </c>
      <c r="B34" s="11" t="s">
        <v>66</v>
      </c>
      <c r="C34" s="11" t="s">
        <v>188</v>
      </c>
      <c r="D34" s="8" t="s">
        <v>67</v>
      </c>
      <c r="E34" s="9" t="s">
        <v>158</v>
      </c>
      <c r="F34" s="7"/>
      <c r="G34" s="7"/>
      <c r="H34" s="9" t="s">
        <v>19</v>
      </c>
      <c r="I34" s="12">
        <v>66</v>
      </c>
      <c r="J34" s="12">
        <v>61.3</v>
      </c>
      <c r="K34" s="7" t="s">
        <v>159</v>
      </c>
      <c r="L34" s="7"/>
    </row>
    <row r="35" ht="15" customHeight="1" spans="1:12">
      <c r="A35" s="7">
        <v>29</v>
      </c>
      <c r="B35" s="11" t="s">
        <v>68</v>
      </c>
      <c r="C35" s="11" t="s">
        <v>189</v>
      </c>
      <c r="D35" s="8" t="s">
        <v>69</v>
      </c>
      <c r="E35" s="9" t="s">
        <v>158</v>
      </c>
      <c r="F35" s="7"/>
      <c r="G35" s="7"/>
      <c r="H35" s="9" t="s">
        <v>19</v>
      </c>
      <c r="I35" s="12">
        <v>67</v>
      </c>
      <c r="J35" s="12">
        <v>60.3</v>
      </c>
      <c r="K35" s="7" t="s">
        <v>159</v>
      </c>
      <c r="L35" s="7"/>
    </row>
    <row r="36" ht="15" customHeight="1" spans="1:12">
      <c r="A36" s="7">
        <v>30</v>
      </c>
      <c r="B36" s="12" t="s">
        <v>70</v>
      </c>
      <c r="C36" s="11" t="s">
        <v>190</v>
      </c>
      <c r="D36" s="9" t="s">
        <v>28</v>
      </c>
      <c r="E36" s="9" t="s">
        <v>158</v>
      </c>
      <c r="F36" s="7"/>
      <c r="G36" s="7"/>
      <c r="H36" s="9" t="s">
        <v>19</v>
      </c>
      <c r="I36" s="12">
        <v>63</v>
      </c>
      <c r="J36" s="12">
        <v>60.6</v>
      </c>
      <c r="K36" s="7" t="s">
        <v>159</v>
      </c>
      <c r="L36" s="7"/>
    </row>
    <row r="37" ht="15" customHeight="1" spans="1:12">
      <c r="A37" s="7">
        <v>31</v>
      </c>
      <c r="B37" s="11" t="s">
        <v>71</v>
      </c>
      <c r="C37" s="11" t="s">
        <v>191</v>
      </c>
      <c r="D37" s="8" t="s">
        <v>61</v>
      </c>
      <c r="E37" s="9" t="s">
        <v>158</v>
      </c>
      <c r="F37" s="7"/>
      <c r="G37" s="7"/>
      <c r="H37" s="9" t="s">
        <v>19</v>
      </c>
      <c r="I37" s="12">
        <v>64</v>
      </c>
      <c r="J37" s="12">
        <v>60</v>
      </c>
      <c r="K37" s="7" t="s">
        <v>159</v>
      </c>
      <c r="L37" s="7"/>
    </row>
    <row r="38" ht="15" customHeight="1" spans="1:12">
      <c r="A38" s="7">
        <v>32</v>
      </c>
      <c r="B38" s="11" t="s">
        <v>72</v>
      </c>
      <c r="C38" s="11" t="s">
        <v>192</v>
      </c>
      <c r="D38" s="8" t="s">
        <v>73</v>
      </c>
      <c r="E38" s="9" t="s">
        <v>158</v>
      </c>
      <c r="F38" s="7"/>
      <c r="G38" s="7"/>
      <c r="H38" s="9" t="s">
        <v>19</v>
      </c>
      <c r="I38" s="12">
        <v>63</v>
      </c>
      <c r="J38" s="12">
        <v>60.1</v>
      </c>
      <c r="K38" s="7" t="s">
        <v>159</v>
      </c>
      <c r="L38" s="7"/>
    </row>
    <row r="39" ht="15" customHeight="1" spans="1:12">
      <c r="A39" s="7">
        <v>33</v>
      </c>
      <c r="B39" s="12" t="s">
        <v>76</v>
      </c>
      <c r="C39" s="11" t="s">
        <v>193</v>
      </c>
      <c r="D39" s="8" t="s">
        <v>77</v>
      </c>
      <c r="E39" s="9" t="s">
        <v>158</v>
      </c>
      <c r="F39" s="7"/>
      <c r="G39" s="7"/>
      <c r="H39" s="9" t="s">
        <v>19</v>
      </c>
      <c r="I39" s="12">
        <v>61</v>
      </c>
      <c r="J39" s="12">
        <v>60.3</v>
      </c>
      <c r="K39" s="7" t="s">
        <v>159</v>
      </c>
      <c r="L39" s="7"/>
    </row>
    <row r="40" ht="15" customHeight="1" spans="1:12">
      <c r="A40" s="7">
        <v>34</v>
      </c>
      <c r="B40" s="11" t="s">
        <v>78</v>
      </c>
      <c r="C40" s="11" t="s">
        <v>194</v>
      </c>
      <c r="D40" s="8" t="s">
        <v>79</v>
      </c>
      <c r="E40" s="9" t="s">
        <v>158</v>
      </c>
      <c r="F40" s="7"/>
      <c r="G40" s="7"/>
      <c r="H40" s="9" t="s">
        <v>19</v>
      </c>
      <c r="I40" s="12">
        <v>61</v>
      </c>
      <c r="J40" s="12">
        <v>60.1</v>
      </c>
      <c r="K40" s="7" t="s">
        <v>159</v>
      </c>
      <c r="L40" s="7"/>
    </row>
    <row r="41" spans="1:12">
      <c r="A41" s="13" t="s">
        <v>195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1:12">
      <c r="A42" s="14" t="s">
        <v>196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</row>
  </sheetData>
  <mergeCells count="13">
    <mergeCell ref="A3:L3"/>
    <mergeCell ref="I5:J5"/>
    <mergeCell ref="A41:L41"/>
    <mergeCell ref="A42:L42"/>
    <mergeCell ref="A5:A6"/>
    <mergeCell ref="B5:B6"/>
    <mergeCell ref="C5:C6"/>
    <mergeCell ref="D5:D6"/>
    <mergeCell ref="E5:E6"/>
    <mergeCell ref="F5:F6"/>
    <mergeCell ref="G5:G6"/>
    <mergeCell ref="K5:K6"/>
    <mergeCell ref="L5:L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附件1</vt:lpstr>
      <vt:lpstr>附件2</vt:lpstr>
      <vt:lpstr>附件3</vt:lpstr>
      <vt:lpstr>附件4</vt:lpstr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2023-11-10T06:49:00Z</dcterms:created>
  <dcterms:modified xsi:type="dcterms:W3CDTF">2025-03-20T03:42:56Z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E1858ADBD33B4C5289371EA3723EA2EF</vt:lpwstr>
  </property>
  <property fmtid="{D5CDD505-2E9C-101B-9397-08002B2CF9AE}" pid="3" name="KSOProductBuildVer">
    <vt:lpwstr>2052-11.8.6.11825</vt:lpwstr>
  </property>
</Properties>
</file>